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<sst xmlns="http://schemas.openxmlformats.org/spreadsheetml/2006/main" count="157" uniqueCount="96">
  <si>
    <t>Dział</t>
  </si>
  <si>
    <t>Rozdział</t>
  </si>
  <si>
    <t>§</t>
  </si>
  <si>
    <t>Treść</t>
  </si>
  <si>
    <t>Plan</t>
  </si>
  <si>
    <t>w złotych</t>
  </si>
  <si>
    <t>Działalność usługowa</t>
  </si>
  <si>
    <t>Zakup usług pozostałych</t>
  </si>
  <si>
    <t>Plany zagospodarowania przestrzennego</t>
  </si>
  <si>
    <t>z tego:</t>
  </si>
  <si>
    <t>OGÓŁEM</t>
  </si>
  <si>
    <t>6050</t>
  </si>
  <si>
    <t>Wydatki inwestycyjne jednostek budżetowych</t>
  </si>
  <si>
    <t>754</t>
  </si>
  <si>
    <t>Bezpieczeństwo publiczne i ochrona przeciwpożarowa</t>
  </si>
  <si>
    <t>75412</t>
  </si>
  <si>
    <t>Ochotnicze straże pożarne</t>
  </si>
  <si>
    <t>600</t>
  </si>
  <si>
    <t>Transport i łączność</t>
  </si>
  <si>
    <t>60016</t>
  </si>
  <si>
    <t>Drogi publiczne gminne</t>
  </si>
  <si>
    <t>010</t>
  </si>
  <si>
    <t>Rolnictwo i łowiectwo</t>
  </si>
  <si>
    <t>Infrastruktura wodociągowa i sanitacyjna wsi</t>
  </si>
  <si>
    <t>01010</t>
  </si>
  <si>
    <t>kanalizacja okmiany</t>
  </si>
  <si>
    <t>wodociąg Budziwojów (sprawdzić 800,-)</t>
  </si>
  <si>
    <t>Wydatki niewygasające</t>
  </si>
  <si>
    <t>4270</t>
  </si>
  <si>
    <t>Dach w Niedżwiedzicach Remiza</t>
  </si>
  <si>
    <t>710</t>
  </si>
  <si>
    <t>71004</t>
  </si>
  <si>
    <t>4300</t>
  </si>
  <si>
    <t xml:space="preserve">Plany zagospodarowania </t>
  </si>
  <si>
    <t>Remiza Jaroszówka</t>
  </si>
  <si>
    <t>92108</t>
  </si>
  <si>
    <t>4210</t>
  </si>
  <si>
    <t>Stroje ludowe</t>
  </si>
  <si>
    <t>karosacja OSP Rokitki</t>
  </si>
  <si>
    <t>921</t>
  </si>
  <si>
    <t>92116</t>
  </si>
  <si>
    <t>6220</t>
  </si>
  <si>
    <t>Ikonka</t>
  </si>
  <si>
    <t>801</t>
  </si>
  <si>
    <t>80113</t>
  </si>
  <si>
    <t>6060</t>
  </si>
  <si>
    <t>Samochód PFRON</t>
  </si>
  <si>
    <t>80101</t>
  </si>
  <si>
    <t>Sala gimnastyczna Krzywa</t>
  </si>
  <si>
    <t>900</t>
  </si>
  <si>
    <t>90001</t>
  </si>
  <si>
    <t>Dokumentacja kanalizacja Okmiany</t>
  </si>
  <si>
    <t>750</t>
  </si>
  <si>
    <t>75023</t>
  </si>
  <si>
    <t>4170</t>
  </si>
  <si>
    <t>Kontrola jednostek</t>
  </si>
  <si>
    <t>Droga Tag  - studium</t>
  </si>
  <si>
    <t>Razem</t>
  </si>
  <si>
    <t>Zakup usług remontowych</t>
  </si>
  <si>
    <t>Remont dachu w Remizie OSP w Niedźwiedzicach</t>
  </si>
  <si>
    <t>Karosacja samochodu OSP Rokitki</t>
  </si>
  <si>
    <t>Szkoły podstawowe</t>
  </si>
  <si>
    <t>Oświata i wychowanie</t>
  </si>
  <si>
    <t>Wydatki na zakupy inwestycyjne jednostek budżetowych</t>
  </si>
  <si>
    <t>Zakup materiałów i wyposażenia</t>
  </si>
  <si>
    <t>Ostateczny termin dokonania wydatków</t>
  </si>
  <si>
    <t xml:space="preserve">Wykonanie zadania inwestycyjnego pt: "Budowa sali sportowej przy Szkole Podstawowej w Krzywej 52 "  </t>
  </si>
  <si>
    <t>Plan finansowy wydatków, które nie wygasają w 2008r. z upływem roku budżetowego</t>
  </si>
  <si>
    <t>Wykonanie zadania inwestycyjnego pt: "Budowa SUW Okmiany II etap I"</t>
  </si>
  <si>
    <t>Wykonanie zadania inwestycyjnego pt: "Wykonanie projektu budowlanego i wykonawczego budowy sieci kanalizacji sanitarnej dla wsi: Zamienice etap I, Rokitki etap II, Czernikowice-Jaroszówka etap III, Biała etap IV wraz z oczyszczalnią ścieków w Zamienicach etap V oraz z pełnieniem nadzoru autorskiego podczas realizacji ww. inwestycji"</t>
  </si>
  <si>
    <t>Wykonanie zadania inwestycyjnego pt: "Budowa kanalizacji sanitarnej  dla wsi Zamienice Etap I, Rokitki Etap II, Czernikowice, Jaroszówka Etap III, Biała Etap IV, wraz z oczyszczalnią ścieków w Zamienicach Etap V"</t>
  </si>
  <si>
    <t>31-03-2009</t>
  </si>
  <si>
    <t>31-01-2009</t>
  </si>
  <si>
    <t>30-06-2009</t>
  </si>
  <si>
    <t>6059</t>
  </si>
  <si>
    <t xml:space="preserve">Wykonanie zadania inwestycyjnego pt: "Budowa drogi w Niedźwiedzicach "  </t>
  </si>
  <si>
    <t>Wykonanie zadania inwestycyjnego pt: "Budowa drogi na terenie przeznaczonym pod rozwój gospodarczy (TAG) w Okmianach "</t>
  </si>
  <si>
    <t>Wykonanie zadania inwestycyjnego pt:"Budowa chodnika w miejscowości Okmiany – „Bezpieczny uczeń - bezpieczny  mieszkaniec”"</t>
  </si>
  <si>
    <t>700</t>
  </si>
  <si>
    <t>Gospodarka mieszkaniowa</t>
  </si>
  <si>
    <t>70095</t>
  </si>
  <si>
    <t>Pozostała działalność</t>
  </si>
  <si>
    <t xml:space="preserve">Wykonanie zadania inwestycyjnego pt: "Rozbudowa świetlicy wiejskiej w Zamienicach"  </t>
  </si>
  <si>
    <t xml:space="preserve">Wykonanie miejscowych planów zagospodarowania przestrzennego </t>
  </si>
  <si>
    <t>80195</t>
  </si>
  <si>
    <t>851</t>
  </si>
  <si>
    <t>Ochrona zdrowia</t>
  </si>
  <si>
    <t>85154</t>
  </si>
  <si>
    <t>Kontynuacja realizacji programu  GKRPA z roku 2008</t>
  </si>
  <si>
    <t>Przeciwdziałanie alkoholizmowi</t>
  </si>
  <si>
    <t>Wykonanie zadania inwestycyjnego pt: "Zakup gruntów pod pompownie ścieków w miejscowości Goliszów"</t>
  </si>
  <si>
    <t>Wykonanie zadania inwestycyjnego pt "Przebudowa budynku gospodarczego na garaż remizy OSP w Krzywej. "</t>
  </si>
  <si>
    <t>Zakup wyposażenia do Szkół i Punktu Przedszkolnego przy Szkole Podstawowej w Krzywej</t>
  </si>
  <si>
    <t>Odtworzenie studni przy Stacji Uzdatniania Wody I w Okmianach</t>
  </si>
  <si>
    <t>Załącznik do uchwały Nr XXX/185/2008 Rady Gminy Chojnów</t>
  </si>
  <si>
    <t xml:space="preserve"> z dnia 30 grudnia 2008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</si>
</sst>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</numFmts>
  <fonts count="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4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justify" vertical="center" wrapText="1"/>
    </xf>
    <xf numFmtId="49" fontId="0" fillId="0" borderId="1" xfId="0" applyNumberFormat="1" applyBorder="1" applyAlignment="1">
      <alignment/>
    </xf>
    <xf numFmtId="43" fontId="0" fillId="0" borderId="1" xfId="0" applyNumberFormat="1" applyBorder="1" applyAlignment="1">
      <alignment/>
    </xf>
    <xf numFmtId="0" fontId="0" fillId="0" borderId="1" xfId="0" applyBorder="1" applyAlignment="1">
      <alignment horizontal="justify" vertical="center" wrapText="1"/>
    </xf>
    <xf numFmtId="16" fontId="0" fillId="0" borderId="1" xfId="0" applyNumberFormat="1" applyBorder="1" applyAlignment="1">
      <alignment/>
    </xf>
    <xf numFmtId="49" fontId="0" fillId="0" borderId="1" xfId="0" applyNumberFormat="1" applyBorder="1" applyAlignment="1">
      <alignment horizontal="justify" vertical="center" wrapText="1"/>
    </xf>
    <xf numFmtId="17" fontId="0" fillId="0" borderId="1" xfId="0" applyNumberFormat="1" applyBorder="1" applyAlignment="1">
      <alignment/>
    </xf>
    <xf numFmtId="0" fontId="6" fillId="0" borderId="1" xfId="0" applyFont="1" applyFill="1" applyBorder="1" applyAlignment="1">
      <alignment horizontal="justify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3" fillId="0" borderId="1" xfId="0" applyFont="1" applyFill="1" applyBorder="1" applyAlignment="1">
      <alignment horizontal="justify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49" fontId="5" fillId="0" borderId="5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justify" vertical="center" wrapText="1"/>
    </xf>
    <xf numFmtId="0" fontId="3" fillId="0" borderId="1" xfId="0" applyNumberFormat="1" applyFont="1" applyFill="1" applyBorder="1" applyAlignment="1">
      <alignment horizontal="justify" vertical="center" wrapText="1"/>
    </xf>
    <xf numFmtId="49" fontId="5" fillId="2" borderId="5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center" wrapText="1"/>
    </xf>
    <xf numFmtId="49" fontId="5" fillId="2" borderId="5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0" fillId="2" borderId="12" xfId="0" applyFill="1" applyBorder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43" fontId="1" fillId="0" borderId="16" xfId="0" applyNumberFormat="1" applyFont="1" applyFill="1" applyBorder="1" applyAlignment="1">
      <alignment vertical="center"/>
    </xf>
    <xf numFmtId="43" fontId="1" fillId="2" borderId="16" xfId="0" applyNumberFormat="1" applyFont="1" applyFill="1" applyBorder="1" applyAlignment="1">
      <alignment vertical="center"/>
    </xf>
    <xf numFmtId="43" fontId="3" fillId="0" borderId="16" xfId="0" applyNumberFormat="1" applyFont="1" applyFill="1" applyBorder="1" applyAlignment="1">
      <alignment vertical="center"/>
    </xf>
    <xf numFmtId="43" fontId="3" fillId="0" borderId="16" xfId="15" applyNumberFormat="1" applyFont="1" applyFill="1" applyBorder="1" applyAlignment="1">
      <alignment vertical="center"/>
    </xf>
    <xf numFmtId="43" fontId="3" fillId="0" borderId="17" xfId="0" applyNumberFormat="1" applyFont="1" applyFill="1" applyBorder="1" applyAlignment="1">
      <alignment vertical="center"/>
    </xf>
    <xf numFmtId="43" fontId="3" fillId="0" borderId="4" xfId="0" applyNumberFormat="1" applyFont="1" applyFill="1" applyBorder="1" applyAlignment="1">
      <alignment vertical="center"/>
    </xf>
    <xf numFmtId="43" fontId="1" fillId="2" borderId="16" xfId="15" applyNumberFormat="1" applyFont="1" applyFill="1" applyBorder="1" applyAlignment="1">
      <alignment vertical="center"/>
    </xf>
    <xf numFmtId="43" fontId="3" fillId="0" borderId="18" xfId="15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justify" vertical="center" wrapText="1"/>
    </xf>
    <xf numFmtId="43" fontId="1" fillId="2" borderId="4" xfId="0" applyNumberFormat="1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justify" vertical="center" wrapText="1"/>
    </xf>
    <xf numFmtId="43" fontId="3" fillId="0" borderId="17" xfId="15" applyNumberFormat="1" applyFont="1" applyFill="1" applyBorder="1" applyAlignment="1">
      <alignment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justify" vertical="center" wrapText="1"/>
    </xf>
    <xf numFmtId="43" fontId="3" fillId="0" borderId="21" xfId="15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="75" zoomScaleNormal="75" workbookViewId="0" topLeftCell="A46">
      <selection activeCell="K51" sqref="K51"/>
    </sheetView>
  </sheetViews>
  <sheetFormatPr defaultColWidth="9.140625" defaultRowHeight="19.5" customHeight="1"/>
  <cols>
    <col min="1" max="1" width="5.00390625" style="11" customWidth="1"/>
    <col min="2" max="2" width="8.8515625" style="11" customWidth="1"/>
    <col min="3" max="3" width="6.140625" style="11" customWidth="1"/>
    <col min="4" max="4" width="45.8515625" style="11" customWidth="1"/>
    <col min="5" max="5" width="18.7109375" style="11" customWidth="1"/>
    <col min="6" max="6" width="12.00390625" style="11" customWidth="1"/>
    <col min="7" max="7" width="12.00390625" style="11" bestFit="1" customWidth="1"/>
    <col min="8" max="9" width="9.140625" style="11" customWidth="1"/>
    <col min="10" max="10" width="10.8515625" style="11" bestFit="1" customWidth="1"/>
    <col min="11" max="11" width="9.140625" style="11" customWidth="1"/>
    <col min="12" max="12" width="9.28125" style="11" bestFit="1" customWidth="1"/>
    <col min="13" max="16384" width="9.140625" style="11" customWidth="1"/>
  </cols>
  <sheetData>
    <row r="1" spans="4:5" ht="15.75" customHeight="1">
      <c r="D1" s="76" t="s">
        <v>94</v>
      </c>
      <c r="E1" s="76"/>
    </row>
    <row r="2" spans="4:5" ht="13.5" customHeight="1">
      <c r="D2" s="76" t="s">
        <v>95</v>
      </c>
      <c r="E2" s="76"/>
    </row>
    <row r="3" spans="4:5" ht="15.75" customHeight="1">
      <c r="D3" s="12"/>
      <c r="E3" s="12"/>
    </row>
    <row r="4" spans="1:6" ht="43.5" customHeight="1">
      <c r="A4" s="77" t="s">
        <v>67</v>
      </c>
      <c r="B4" s="77"/>
      <c r="C4" s="77"/>
      <c r="D4" s="77"/>
      <c r="E4" s="77"/>
      <c r="F4" s="77"/>
    </row>
    <row r="5" ht="24.75" customHeight="1" thickBot="1">
      <c r="E5" s="13" t="s">
        <v>5</v>
      </c>
    </row>
    <row r="6" spans="1:6" ht="59.25" customHeight="1">
      <c r="A6" s="14" t="s">
        <v>0</v>
      </c>
      <c r="B6" s="15" t="s">
        <v>1</v>
      </c>
      <c r="C6" s="15" t="s">
        <v>2</v>
      </c>
      <c r="D6" s="15" t="s">
        <v>3</v>
      </c>
      <c r="E6" s="16" t="s">
        <v>4</v>
      </c>
      <c r="F6" s="43" t="s">
        <v>65</v>
      </c>
    </row>
    <row r="7" spans="1:6" ht="19.5" customHeight="1">
      <c r="A7" s="17"/>
      <c r="B7" s="18"/>
      <c r="C7" s="18"/>
      <c r="D7" s="19" t="s">
        <v>10</v>
      </c>
      <c r="E7" s="53">
        <f>E21+E8+E40+E49+E58+E30+E35</f>
        <v>2915399</v>
      </c>
      <c r="F7" s="20"/>
    </row>
    <row r="8" spans="1:10" ht="19.5" customHeight="1">
      <c r="A8" s="38" t="s">
        <v>21</v>
      </c>
      <c r="B8" s="39"/>
      <c r="C8" s="39"/>
      <c r="D8" s="40" t="s">
        <v>22</v>
      </c>
      <c r="E8" s="54">
        <f>E9</f>
        <v>345763</v>
      </c>
      <c r="F8" s="42"/>
      <c r="J8" s="26"/>
    </row>
    <row r="9" spans="1:6" ht="33.75" customHeight="1">
      <c r="A9" s="17"/>
      <c r="B9" s="18" t="s">
        <v>24</v>
      </c>
      <c r="C9" s="18"/>
      <c r="D9" s="22" t="s">
        <v>23</v>
      </c>
      <c r="E9" s="55">
        <f>E13+E18+E10</f>
        <v>345763</v>
      </c>
      <c r="F9" s="21"/>
    </row>
    <row r="10" spans="1:6" ht="33.75" customHeight="1">
      <c r="A10" s="17"/>
      <c r="B10" s="18"/>
      <c r="C10" s="23" t="s">
        <v>28</v>
      </c>
      <c r="D10" s="22" t="s">
        <v>58</v>
      </c>
      <c r="E10" s="55">
        <f>E12</f>
        <v>50000</v>
      </c>
      <c r="F10" s="21"/>
    </row>
    <row r="11" spans="1:6" ht="16.5" customHeight="1">
      <c r="A11" s="17"/>
      <c r="B11" s="18"/>
      <c r="C11" s="18"/>
      <c r="D11" s="24" t="s">
        <v>9</v>
      </c>
      <c r="E11" s="55"/>
      <c r="F11" s="21"/>
    </row>
    <row r="12" spans="1:6" ht="33.75" customHeight="1">
      <c r="A12" s="17"/>
      <c r="B12" s="18"/>
      <c r="C12" s="18"/>
      <c r="D12" s="22" t="s">
        <v>93</v>
      </c>
      <c r="E12" s="55">
        <v>50000</v>
      </c>
      <c r="F12" s="47" t="s">
        <v>72</v>
      </c>
    </row>
    <row r="13" spans="1:6" ht="34.5" customHeight="1">
      <c r="A13" s="17"/>
      <c r="B13" s="18"/>
      <c r="C13" s="23" t="s">
        <v>11</v>
      </c>
      <c r="D13" s="24" t="s">
        <v>12</v>
      </c>
      <c r="E13" s="55">
        <f>SUM(E15:E17)</f>
        <v>269763</v>
      </c>
      <c r="F13" s="21"/>
    </row>
    <row r="14" spans="1:6" ht="19.5" customHeight="1">
      <c r="A14" s="17"/>
      <c r="B14" s="18"/>
      <c r="C14" s="23"/>
      <c r="D14" s="24" t="s">
        <v>9</v>
      </c>
      <c r="E14" s="55"/>
      <c r="F14" s="21"/>
    </row>
    <row r="15" spans="1:6" ht="37.5" customHeight="1">
      <c r="A15" s="17"/>
      <c r="B15" s="18"/>
      <c r="C15" s="23"/>
      <c r="D15" s="24" t="s">
        <v>68</v>
      </c>
      <c r="E15" s="55">
        <v>115000</v>
      </c>
      <c r="F15" s="47" t="s">
        <v>73</v>
      </c>
    </row>
    <row r="16" spans="1:6" ht="144.75" customHeight="1">
      <c r="A16" s="17"/>
      <c r="B16" s="18"/>
      <c r="C16" s="23"/>
      <c r="D16" s="34" t="s">
        <v>69</v>
      </c>
      <c r="E16" s="55">
        <v>71156</v>
      </c>
      <c r="F16" s="47" t="s">
        <v>71</v>
      </c>
    </row>
    <row r="17" spans="1:6" ht="103.5" customHeight="1">
      <c r="A17" s="17"/>
      <c r="B17" s="18"/>
      <c r="C17" s="23"/>
      <c r="D17" s="24" t="s">
        <v>70</v>
      </c>
      <c r="E17" s="55">
        <v>83607</v>
      </c>
      <c r="F17" s="47" t="s">
        <v>73</v>
      </c>
    </row>
    <row r="18" spans="1:6" ht="37.5" customHeight="1">
      <c r="A18" s="17"/>
      <c r="B18" s="18"/>
      <c r="C18" s="23" t="s">
        <v>45</v>
      </c>
      <c r="D18" s="24" t="s">
        <v>63</v>
      </c>
      <c r="E18" s="55">
        <f>E20</f>
        <v>26000</v>
      </c>
      <c r="F18" s="48"/>
    </row>
    <row r="19" spans="1:6" ht="24.75" customHeight="1">
      <c r="A19" s="17"/>
      <c r="B19" s="18"/>
      <c r="C19" s="23"/>
      <c r="D19" s="24" t="s">
        <v>9</v>
      </c>
      <c r="E19" s="55"/>
      <c r="F19" s="48"/>
    </row>
    <row r="20" spans="1:6" ht="58.5" customHeight="1" thickBot="1">
      <c r="A20" s="67"/>
      <c r="B20" s="68"/>
      <c r="C20" s="32"/>
      <c r="D20" s="69" t="s">
        <v>90</v>
      </c>
      <c r="E20" s="70">
        <v>26000</v>
      </c>
      <c r="F20" s="50" t="s">
        <v>72</v>
      </c>
    </row>
    <row r="21" spans="1:6" ht="19.5" customHeight="1">
      <c r="A21" s="62" t="s">
        <v>17</v>
      </c>
      <c r="B21" s="63"/>
      <c r="C21" s="63"/>
      <c r="D21" s="64" t="s">
        <v>18</v>
      </c>
      <c r="E21" s="65">
        <f>E22</f>
        <v>2227878</v>
      </c>
      <c r="F21" s="66"/>
    </row>
    <row r="22" spans="1:6" ht="19.5" customHeight="1">
      <c r="A22" s="25"/>
      <c r="B22" s="23" t="s">
        <v>19</v>
      </c>
      <c r="C22" s="23"/>
      <c r="D22" s="24" t="s">
        <v>20</v>
      </c>
      <c r="E22" s="55">
        <f>E23+E26</f>
        <v>2227878</v>
      </c>
      <c r="F22" s="48"/>
    </row>
    <row r="23" spans="1:6" ht="34.5" customHeight="1">
      <c r="A23" s="25"/>
      <c r="B23" s="23"/>
      <c r="C23" s="23" t="s">
        <v>11</v>
      </c>
      <c r="D23" s="24" t="s">
        <v>12</v>
      </c>
      <c r="E23" s="55">
        <f>E25</f>
        <v>80000</v>
      </c>
      <c r="F23" s="48"/>
    </row>
    <row r="24" spans="1:7" ht="19.5" customHeight="1">
      <c r="A24" s="25"/>
      <c r="B24" s="23"/>
      <c r="C24" s="23"/>
      <c r="D24" s="24" t="s">
        <v>9</v>
      </c>
      <c r="E24" s="55"/>
      <c r="F24" s="48"/>
      <c r="G24" s="26"/>
    </row>
    <row r="25" spans="1:6" ht="34.5" customHeight="1" thickBot="1">
      <c r="A25" s="31"/>
      <c r="B25" s="32"/>
      <c r="C25" s="32"/>
      <c r="D25" s="33" t="s">
        <v>75</v>
      </c>
      <c r="E25" s="57">
        <v>80000</v>
      </c>
      <c r="F25" s="50" t="s">
        <v>73</v>
      </c>
    </row>
    <row r="26" spans="1:6" ht="54" customHeight="1">
      <c r="A26" s="44"/>
      <c r="B26" s="45"/>
      <c r="C26" s="45" t="s">
        <v>74</v>
      </c>
      <c r="D26" s="46" t="s">
        <v>12</v>
      </c>
      <c r="E26" s="58">
        <f>SUM(E28:E29)</f>
        <v>2147878</v>
      </c>
      <c r="F26" s="51"/>
    </row>
    <row r="27" spans="1:6" ht="18.75" customHeight="1">
      <c r="A27" s="25"/>
      <c r="B27" s="23"/>
      <c r="C27" s="23"/>
      <c r="D27" s="24" t="s">
        <v>9</v>
      </c>
      <c r="E27" s="55"/>
      <c r="F27" s="48"/>
    </row>
    <row r="28" spans="1:6" ht="47.25" customHeight="1">
      <c r="A28" s="25"/>
      <c r="B28" s="23"/>
      <c r="C28" s="23"/>
      <c r="D28" s="10" t="s">
        <v>76</v>
      </c>
      <c r="E28" s="55">
        <v>1934763</v>
      </c>
      <c r="F28" s="47" t="s">
        <v>73</v>
      </c>
    </row>
    <row r="29" spans="1:6" ht="54" customHeight="1">
      <c r="A29" s="25"/>
      <c r="B29" s="23"/>
      <c r="C29" s="23"/>
      <c r="D29" s="10" t="s">
        <v>77</v>
      </c>
      <c r="E29" s="55">
        <v>213115</v>
      </c>
      <c r="F29" s="47" t="s">
        <v>73</v>
      </c>
    </row>
    <row r="30" spans="1:6" ht="23.25" customHeight="1">
      <c r="A30" s="35" t="s">
        <v>78</v>
      </c>
      <c r="B30" s="36"/>
      <c r="C30" s="36"/>
      <c r="D30" s="37" t="s">
        <v>79</v>
      </c>
      <c r="E30" s="54">
        <f>E31</f>
        <v>2010</v>
      </c>
      <c r="F30" s="49"/>
    </row>
    <row r="31" spans="1:6" ht="30" customHeight="1">
      <c r="A31" s="25"/>
      <c r="B31" s="23" t="s">
        <v>80</v>
      </c>
      <c r="C31" s="23"/>
      <c r="D31" s="24" t="s">
        <v>81</v>
      </c>
      <c r="E31" s="55">
        <f>E32</f>
        <v>2010</v>
      </c>
      <c r="F31" s="48"/>
    </row>
    <row r="32" spans="1:6" ht="30" customHeight="1">
      <c r="A32" s="25"/>
      <c r="B32" s="23"/>
      <c r="C32" s="23" t="s">
        <v>11</v>
      </c>
      <c r="D32" s="24" t="s">
        <v>12</v>
      </c>
      <c r="E32" s="55">
        <f>E34</f>
        <v>2010</v>
      </c>
      <c r="F32" s="48"/>
    </row>
    <row r="33" spans="1:6" ht="16.5" customHeight="1">
      <c r="A33" s="25"/>
      <c r="B33" s="23"/>
      <c r="C33" s="23"/>
      <c r="D33" s="24" t="s">
        <v>9</v>
      </c>
      <c r="E33" s="55"/>
      <c r="F33" s="48"/>
    </row>
    <row r="34" spans="1:6" ht="31.5" customHeight="1">
      <c r="A34" s="25"/>
      <c r="B34" s="23"/>
      <c r="C34" s="23"/>
      <c r="D34" s="10" t="s">
        <v>82</v>
      </c>
      <c r="E34" s="55">
        <v>2010</v>
      </c>
      <c r="F34" s="47" t="s">
        <v>71</v>
      </c>
    </row>
    <row r="35" spans="1:6" ht="31.5" customHeight="1">
      <c r="A35" s="35" t="s">
        <v>30</v>
      </c>
      <c r="B35" s="36"/>
      <c r="C35" s="36"/>
      <c r="D35" s="41" t="s">
        <v>6</v>
      </c>
      <c r="E35" s="54">
        <f>E36</f>
        <v>21090</v>
      </c>
      <c r="F35" s="49"/>
    </row>
    <row r="36" spans="1:6" ht="19.5" customHeight="1">
      <c r="A36" s="25"/>
      <c r="B36" s="23">
        <v>71004</v>
      </c>
      <c r="C36" s="23"/>
      <c r="D36" s="24" t="s">
        <v>8</v>
      </c>
      <c r="E36" s="56">
        <f>E37</f>
        <v>21090</v>
      </c>
      <c r="F36" s="48"/>
    </row>
    <row r="37" spans="1:6" ht="19.5" customHeight="1">
      <c r="A37" s="25"/>
      <c r="B37" s="23"/>
      <c r="C37" s="23">
        <v>4300</v>
      </c>
      <c r="D37" s="24" t="s">
        <v>7</v>
      </c>
      <c r="E37" s="56">
        <f>E39</f>
        <v>21090</v>
      </c>
      <c r="F37" s="48"/>
    </row>
    <row r="38" spans="1:6" ht="16.5" customHeight="1">
      <c r="A38" s="27"/>
      <c r="B38" s="28"/>
      <c r="C38" s="28"/>
      <c r="D38" s="24" t="s">
        <v>9</v>
      </c>
      <c r="E38" s="56"/>
      <c r="F38" s="48"/>
    </row>
    <row r="39" spans="1:6" ht="30" customHeight="1">
      <c r="A39" s="27"/>
      <c r="B39" s="28"/>
      <c r="C39" s="28"/>
      <c r="D39" s="10" t="s">
        <v>83</v>
      </c>
      <c r="E39" s="56">
        <v>21090</v>
      </c>
      <c r="F39" s="47" t="s">
        <v>71</v>
      </c>
    </row>
    <row r="40" spans="1:6" ht="30" customHeight="1">
      <c r="A40" s="35" t="s">
        <v>13</v>
      </c>
      <c r="B40" s="36"/>
      <c r="C40" s="36"/>
      <c r="D40" s="40" t="s">
        <v>14</v>
      </c>
      <c r="E40" s="59">
        <f>E41</f>
        <v>42200</v>
      </c>
      <c r="F40" s="49"/>
    </row>
    <row r="41" spans="1:6" ht="19.5" customHeight="1">
      <c r="A41" s="25"/>
      <c r="B41" s="23" t="s">
        <v>15</v>
      </c>
      <c r="C41" s="23"/>
      <c r="D41" s="24" t="s">
        <v>16</v>
      </c>
      <c r="E41" s="56">
        <f>E42+E46</f>
        <v>42200</v>
      </c>
      <c r="F41" s="52"/>
    </row>
    <row r="42" spans="1:6" ht="19.5" customHeight="1">
      <c r="A42" s="25"/>
      <c r="B42" s="23"/>
      <c r="C42" s="23" t="s">
        <v>28</v>
      </c>
      <c r="D42" s="24" t="s">
        <v>58</v>
      </c>
      <c r="E42" s="56">
        <f>E44+E45</f>
        <v>39400</v>
      </c>
      <c r="F42" s="48"/>
    </row>
    <row r="43" spans="1:6" ht="15.75" customHeight="1">
      <c r="A43" s="25"/>
      <c r="B43" s="23"/>
      <c r="C43" s="23"/>
      <c r="D43" s="24" t="s">
        <v>9</v>
      </c>
      <c r="E43" s="56"/>
      <c r="F43" s="48"/>
    </row>
    <row r="44" spans="1:6" ht="31.5" customHeight="1">
      <c r="A44" s="25"/>
      <c r="B44" s="23"/>
      <c r="C44" s="23"/>
      <c r="D44" s="24" t="s">
        <v>59</v>
      </c>
      <c r="E44" s="56">
        <v>29400</v>
      </c>
      <c r="F44" s="47" t="s">
        <v>71</v>
      </c>
    </row>
    <row r="45" spans="1:6" ht="19.5" customHeight="1">
      <c r="A45" s="25"/>
      <c r="B45" s="23"/>
      <c r="C45" s="23"/>
      <c r="D45" s="24" t="s">
        <v>60</v>
      </c>
      <c r="E45" s="56">
        <v>10000</v>
      </c>
      <c r="F45" s="47" t="s">
        <v>71</v>
      </c>
    </row>
    <row r="46" spans="1:6" ht="29.25" customHeight="1">
      <c r="A46" s="25"/>
      <c r="B46" s="23"/>
      <c r="C46" s="23" t="s">
        <v>11</v>
      </c>
      <c r="D46" s="24" t="s">
        <v>12</v>
      </c>
      <c r="E46" s="56">
        <f>E48</f>
        <v>2800</v>
      </c>
      <c r="F46" s="48"/>
    </row>
    <row r="47" spans="1:6" ht="19.5" customHeight="1" thickBot="1">
      <c r="A47" s="29"/>
      <c r="B47" s="30"/>
      <c r="C47" s="30"/>
      <c r="D47" s="61" t="s">
        <v>9</v>
      </c>
      <c r="E47" s="60"/>
      <c r="F47" s="48"/>
    </row>
    <row r="48" spans="1:6" ht="51.75" customHeight="1" thickBot="1">
      <c r="A48" s="71"/>
      <c r="B48" s="72"/>
      <c r="C48" s="72"/>
      <c r="D48" s="73" t="s">
        <v>91</v>
      </c>
      <c r="E48" s="74">
        <v>2800</v>
      </c>
      <c r="F48" s="75" t="s">
        <v>71</v>
      </c>
    </row>
    <row r="49" spans="1:6" ht="19.5" customHeight="1">
      <c r="A49" s="62" t="s">
        <v>43</v>
      </c>
      <c r="B49" s="63"/>
      <c r="C49" s="63"/>
      <c r="D49" s="64" t="s">
        <v>62</v>
      </c>
      <c r="E49" s="65">
        <f>E50+E54</f>
        <v>267481</v>
      </c>
      <c r="F49" s="66"/>
    </row>
    <row r="50" spans="1:6" ht="19.5" customHeight="1">
      <c r="A50" s="25"/>
      <c r="B50" s="23" t="s">
        <v>47</v>
      </c>
      <c r="C50" s="23"/>
      <c r="D50" s="24" t="s">
        <v>61</v>
      </c>
      <c r="E50" s="55">
        <f>E51</f>
        <v>117481</v>
      </c>
      <c r="F50" s="48"/>
    </row>
    <row r="51" spans="1:6" ht="32.25" customHeight="1">
      <c r="A51" s="25"/>
      <c r="B51" s="23"/>
      <c r="C51" s="23" t="s">
        <v>11</v>
      </c>
      <c r="D51" s="24" t="s">
        <v>12</v>
      </c>
      <c r="E51" s="55">
        <f>E53</f>
        <v>117481</v>
      </c>
      <c r="F51" s="48"/>
    </row>
    <row r="52" spans="1:6" ht="19.5" customHeight="1">
      <c r="A52" s="25"/>
      <c r="B52" s="23"/>
      <c r="C52" s="23"/>
      <c r="D52" s="24" t="s">
        <v>9</v>
      </c>
      <c r="E52" s="55"/>
      <c r="F52" s="48"/>
    </row>
    <row r="53" spans="1:6" ht="49.5" customHeight="1" thickBot="1">
      <c r="A53" s="31"/>
      <c r="B53" s="32"/>
      <c r="C53" s="32"/>
      <c r="D53" s="33" t="s">
        <v>66</v>
      </c>
      <c r="E53" s="57">
        <v>117481</v>
      </c>
      <c r="F53" s="50" t="s">
        <v>71</v>
      </c>
    </row>
    <row r="54" spans="1:6" ht="19.5" customHeight="1">
      <c r="A54" s="44"/>
      <c r="B54" s="45" t="s">
        <v>84</v>
      </c>
      <c r="C54" s="45"/>
      <c r="D54" s="46" t="s">
        <v>81</v>
      </c>
      <c r="E54" s="58">
        <f>E55</f>
        <v>150000</v>
      </c>
      <c r="F54" s="51"/>
    </row>
    <row r="55" spans="1:6" ht="28.5" customHeight="1">
      <c r="A55" s="25"/>
      <c r="B55" s="23"/>
      <c r="C55" s="23" t="s">
        <v>36</v>
      </c>
      <c r="D55" s="24" t="s">
        <v>64</v>
      </c>
      <c r="E55" s="55">
        <f>E57</f>
        <v>150000</v>
      </c>
      <c r="F55" s="48"/>
    </row>
    <row r="56" spans="1:6" ht="16.5" customHeight="1">
      <c r="A56" s="25"/>
      <c r="B56" s="23"/>
      <c r="C56" s="23"/>
      <c r="D56" s="24" t="s">
        <v>9</v>
      </c>
      <c r="E56" s="55"/>
      <c r="F56" s="48"/>
    </row>
    <row r="57" spans="1:6" ht="45.75" customHeight="1">
      <c r="A57" s="25"/>
      <c r="B57" s="23"/>
      <c r="C57" s="23"/>
      <c r="D57" s="10" t="s">
        <v>92</v>
      </c>
      <c r="E57" s="55">
        <v>150000</v>
      </c>
      <c r="F57" s="47" t="s">
        <v>72</v>
      </c>
    </row>
    <row r="58" spans="1:6" ht="30.75" customHeight="1">
      <c r="A58" s="35" t="s">
        <v>85</v>
      </c>
      <c r="B58" s="36"/>
      <c r="C58" s="36"/>
      <c r="D58" s="37" t="s">
        <v>86</v>
      </c>
      <c r="E58" s="54">
        <f>E59</f>
        <v>8977</v>
      </c>
      <c r="F58" s="49"/>
    </row>
    <row r="59" spans="1:6" ht="19.5" customHeight="1">
      <c r="A59" s="25"/>
      <c r="B59" s="23" t="s">
        <v>87</v>
      </c>
      <c r="C59" s="23"/>
      <c r="D59" s="24" t="s">
        <v>89</v>
      </c>
      <c r="E59" s="55">
        <f>E60</f>
        <v>8977</v>
      </c>
      <c r="F59" s="48"/>
    </row>
    <row r="60" spans="1:6" ht="31.5" customHeight="1">
      <c r="A60" s="25"/>
      <c r="B60" s="23"/>
      <c r="C60" s="23" t="s">
        <v>36</v>
      </c>
      <c r="D60" s="24" t="s">
        <v>64</v>
      </c>
      <c r="E60" s="55">
        <f>E62</f>
        <v>8977</v>
      </c>
      <c r="F60" s="48"/>
    </row>
    <row r="61" spans="1:6" ht="19.5" customHeight="1">
      <c r="A61" s="25"/>
      <c r="B61" s="23"/>
      <c r="C61" s="23"/>
      <c r="D61" s="24" t="s">
        <v>9</v>
      </c>
      <c r="E61" s="55"/>
      <c r="F61" s="48"/>
    </row>
    <row r="62" spans="1:6" ht="34.5" customHeight="1" thickBot="1">
      <c r="A62" s="31"/>
      <c r="B62" s="32"/>
      <c r="C62" s="32"/>
      <c r="D62" s="33" t="s">
        <v>88</v>
      </c>
      <c r="E62" s="57">
        <v>8977</v>
      </c>
      <c r="F62" s="50" t="s">
        <v>71</v>
      </c>
    </row>
  </sheetData>
  <mergeCells count="3">
    <mergeCell ref="D1:E1"/>
    <mergeCell ref="D2:E2"/>
    <mergeCell ref="A4:F4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A9" sqref="A9:F10"/>
    </sheetView>
  </sheetViews>
  <sheetFormatPr defaultColWidth="9.140625" defaultRowHeight="19.5" customHeight="1"/>
  <cols>
    <col min="1" max="2" width="9.57421875" style="0" bestFit="1" customWidth="1"/>
    <col min="4" max="4" width="15.00390625" style="0" bestFit="1" customWidth="1"/>
    <col min="5" max="5" width="27.8515625" style="0" customWidth="1"/>
  </cols>
  <sheetData>
    <row r="1" spans="1:8" ht="19.5" customHeight="1">
      <c r="A1" s="78" t="s">
        <v>27</v>
      </c>
      <c r="B1" s="78"/>
      <c r="C1" s="78"/>
      <c r="D1" s="78"/>
      <c r="E1" s="78"/>
      <c r="F1" s="78"/>
      <c r="G1" s="78"/>
      <c r="H1" s="78"/>
    </row>
    <row r="2" spans="1:6" ht="30.75" customHeight="1">
      <c r="A2" s="4" t="s">
        <v>21</v>
      </c>
      <c r="B2" s="4" t="s">
        <v>24</v>
      </c>
      <c r="C2" s="4" t="s">
        <v>11</v>
      </c>
      <c r="D2" s="5">
        <v>400000</v>
      </c>
      <c r="E2" s="8" t="s">
        <v>26</v>
      </c>
      <c r="F2" s="7">
        <v>39355</v>
      </c>
    </row>
    <row r="3" spans="1:6" ht="25.5" customHeight="1">
      <c r="A3" s="4" t="s">
        <v>17</v>
      </c>
      <c r="B3" s="4" t="s">
        <v>19</v>
      </c>
      <c r="C3" s="4" t="s">
        <v>11</v>
      </c>
      <c r="D3" s="5">
        <v>3050</v>
      </c>
      <c r="E3" s="6" t="s">
        <v>56</v>
      </c>
      <c r="F3" s="7">
        <v>39355</v>
      </c>
    </row>
    <row r="4" spans="1:6" ht="19.5" customHeight="1">
      <c r="A4" s="4" t="s">
        <v>30</v>
      </c>
      <c r="B4" s="4" t="s">
        <v>31</v>
      </c>
      <c r="C4" s="4" t="s">
        <v>32</v>
      </c>
      <c r="D4" s="5">
        <v>60000</v>
      </c>
      <c r="E4" s="8" t="s">
        <v>33</v>
      </c>
      <c r="F4" s="7">
        <v>39263</v>
      </c>
    </row>
    <row r="5" spans="1:6" ht="19.5" customHeight="1">
      <c r="A5" s="4" t="s">
        <v>52</v>
      </c>
      <c r="B5" s="4" t="s">
        <v>53</v>
      </c>
      <c r="C5" s="4" t="s">
        <v>54</v>
      </c>
      <c r="D5" s="5">
        <v>2400</v>
      </c>
      <c r="E5" s="6" t="s">
        <v>55</v>
      </c>
      <c r="F5" s="9">
        <v>47150</v>
      </c>
    </row>
    <row r="6" spans="1:6" ht="27" customHeight="1">
      <c r="A6" s="4" t="s">
        <v>13</v>
      </c>
      <c r="B6" s="4" t="s">
        <v>15</v>
      </c>
      <c r="C6" s="4" t="s">
        <v>28</v>
      </c>
      <c r="D6" s="5">
        <v>9400</v>
      </c>
      <c r="E6" s="8" t="s">
        <v>29</v>
      </c>
      <c r="F6" s="7">
        <v>39355</v>
      </c>
    </row>
    <row r="7" spans="1:6" ht="19.5" customHeight="1">
      <c r="A7" s="4" t="s">
        <v>13</v>
      </c>
      <c r="B7" s="4" t="s">
        <v>15</v>
      </c>
      <c r="C7" s="4" t="s">
        <v>28</v>
      </c>
      <c r="D7" s="5">
        <v>10000</v>
      </c>
      <c r="E7" s="6" t="s">
        <v>38</v>
      </c>
      <c r="F7" s="7">
        <v>39355</v>
      </c>
    </row>
    <row r="8" spans="1:6" ht="19.5" customHeight="1">
      <c r="A8" s="4" t="s">
        <v>13</v>
      </c>
      <c r="B8" s="4" t="s">
        <v>15</v>
      </c>
      <c r="C8" s="4" t="s">
        <v>11</v>
      </c>
      <c r="D8" s="5">
        <v>8000</v>
      </c>
      <c r="E8" s="6" t="s">
        <v>34</v>
      </c>
      <c r="F8" s="7">
        <v>39355</v>
      </c>
    </row>
    <row r="9" spans="1:6" ht="19.5" customHeight="1">
      <c r="A9" s="4" t="s">
        <v>43</v>
      </c>
      <c r="B9" s="4" t="s">
        <v>47</v>
      </c>
      <c r="C9" s="4" t="s">
        <v>11</v>
      </c>
      <c r="D9" s="5">
        <v>6450</v>
      </c>
      <c r="E9" s="6" t="s">
        <v>48</v>
      </c>
      <c r="F9" s="7">
        <v>39171</v>
      </c>
    </row>
    <row r="10" spans="1:6" ht="19.5" customHeight="1">
      <c r="A10" s="4" t="s">
        <v>43</v>
      </c>
      <c r="B10" s="4" t="s">
        <v>44</v>
      </c>
      <c r="C10" s="4" t="s">
        <v>45</v>
      </c>
      <c r="D10" s="5">
        <v>100000</v>
      </c>
      <c r="E10" s="6" t="s">
        <v>46</v>
      </c>
      <c r="F10" s="7">
        <v>39171</v>
      </c>
    </row>
    <row r="11" spans="1:6" ht="23.25" customHeight="1">
      <c r="A11" s="4" t="s">
        <v>49</v>
      </c>
      <c r="B11" s="4" t="s">
        <v>50</v>
      </c>
      <c r="C11" s="4" t="s">
        <v>11</v>
      </c>
      <c r="D11" s="5">
        <v>115000</v>
      </c>
      <c r="E11" s="6" t="s">
        <v>51</v>
      </c>
      <c r="F11" s="7">
        <v>39355</v>
      </c>
    </row>
    <row r="12" spans="1:6" ht="18" customHeight="1">
      <c r="A12" s="4">
        <v>900</v>
      </c>
      <c r="B12" s="4">
        <v>90001</v>
      </c>
      <c r="C12" s="4">
        <v>6050</v>
      </c>
      <c r="D12" s="5">
        <v>600000</v>
      </c>
      <c r="E12" s="6" t="s">
        <v>25</v>
      </c>
      <c r="F12" s="7">
        <v>39355</v>
      </c>
    </row>
    <row r="13" spans="1:6" ht="19.5" customHeight="1">
      <c r="A13" s="4">
        <v>921</v>
      </c>
      <c r="B13" s="4" t="s">
        <v>35</v>
      </c>
      <c r="C13" s="4" t="s">
        <v>36</v>
      </c>
      <c r="D13" s="5">
        <v>2000</v>
      </c>
      <c r="E13" s="6" t="s">
        <v>37</v>
      </c>
      <c r="F13" s="7">
        <v>39355</v>
      </c>
    </row>
    <row r="14" spans="1:6" ht="19.5" customHeight="1">
      <c r="A14" s="4" t="s">
        <v>39</v>
      </c>
      <c r="B14" s="4" t="s">
        <v>40</v>
      </c>
      <c r="C14" s="4" t="s">
        <v>41</v>
      </c>
      <c r="D14" s="5">
        <v>2000</v>
      </c>
      <c r="E14" s="6" t="s">
        <v>42</v>
      </c>
      <c r="F14" s="7">
        <v>39263</v>
      </c>
    </row>
    <row r="15" spans="1:5" ht="19.5" customHeight="1">
      <c r="A15" s="79" t="s">
        <v>57</v>
      </c>
      <c r="B15" s="79"/>
      <c r="C15" s="79"/>
      <c r="D15" s="5">
        <f>SUM(D2:D14)</f>
        <v>1318300</v>
      </c>
      <c r="E15" s="3"/>
    </row>
    <row r="16" spans="1:5" ht="19.5" customHeight="1">
      <c r="A16" s="2"/>
      <c r="B16" s="2"/>
      <c r="C16" s="2"/>
      <c r="D16" s="1"/>
      <c r="E16" s="3"/>
    </row>
    <row r="17" spans="1:5" ht="19.5" customHeight="1">
      <c r="A17" s="2"/>
      <c r="B17" s="2"/>
      <c r="C17" s="2"/>
      <c r="D17" s="1"/>
      <c r="E17" s="3"/>
    </row>
    <row r="18" spans="1:5" ht="19.5" customHeight="1">
      <c r="A18" s="2"/>
      <c r="B18" s="2"/>
      <c r="C18" s="2"/>
      <c r="D18" s="1"/>
      <c r="E18" s="3"/>
    </row>
    <row r="19" spans="1:5" ht="19.5" customHeight="1">
      <c r="A19" s="2"/>
      <c r="B19" s="2"/>
      <c r="C19" s="2"/>
      <c r="D19" s="1"/>
      <c r="E19" s="3"/>
    </row>
    <row r="20" spans="1:5" ht="19.5" customHeight="1">
      <c r="A20" s="2"/>
      <c r="B20" s="2"/>
      <c r="C20" s="2"/>
      <c r="D20" s="1"/>
      <c r="E20" s="3"/>
    </row>
    <row r="21" spans="1:4" ht="19.5" customHeight="1">
      <c r="A21" s="2"/>
      <c r="B21" s="2"/>
      <c r="C21" s="2"/>
      <c r="D21" s="1"/>
    </row>
    <row r="22" spans="1:4" ht="19.5" customHeight="1">
      <c r="A22" s="2"/>
      <c r="B22" s="2"/>
      <c r="C22" s="2"/>
      <c r="D22" s="1"/>
    </row>
    <row r="23" spans="1:4" ht="19.5" customHeight="1">
      <c r="A23" s="2"/>
      <c r="B23" s="2"/>
      <c r="C23" s="2"/>
      <c r="D23" s="1"/>
    </row>
    <row r="24" spans="1:4" ht="19.5" customHeight="1">
      <c r="A24" s="2"/>
      <c r="B24" s="2"/>
      <c r="C24" s="2"/>
      <c r="D24" s="1"/>
    </row>
    <row r="25" spans="1:4" ht="19.5" customHeight="1">
      <c r="A25" s="2"/>
      <c r="B25" s="2"/>
      <c r="C25" s="2"/>
      <c r="D25" s="1"/>
    </row>
    <row r="26" spans="1:4" ht="19.5" customHeight="1">
      <c r="A26" s="2"/>
      <c r="B26" s="2"/>
      <c r="C26" s="2"/>
      <c r="D26" s="1"/>
    </row>
    <row r="27" spans="1:3" ht="19.5" customHeight="1">
      <c r="A27" s="2"/>
      <c r="B27" s="2"/>
      <c r="C27" s="2"/>
    </row>
    <row r="28" spans="1:3" ht="19.5" customHeight="1">
      <c r="A28" s="2"/>
      <c r="B28" s="2"/>
      <c r="C28" s="2"/>
    </row>
    <row r="29" spans="1:3" ht="19.5" customHeight="1">
      <c r="A29" s="2"/>
      <c r="B29" s="2"/>
      <c r="C29" s="2"/>
    </row>
    <row r="30" spans="1:3" ht="19.5" customHeight="1">
      <c r="A30" s="2"/>
      <c r="B30" s="2"/>
      <c r="C30" s="2"/>
    </row>
    <row r="31" spans="1:3" ht="19.5" customHeight="1">
      <c r="A31" s="2"/>
      <c r="B31" s="2"/>
      <c r="C31" s="2"/>
    </row>
    <row r="32" spans="1:3" ht="19.5" customHeight="1">
      <c r="A32" s="2"/>
      <c r="B32" s="2"/>
      <c r="C32" s="2"/>
    </row>
    <row r="33" spans="1:3" ht="19.5" customHeight="1">
      <c r="A33" s="2"/>
      <c r="B33" s="2"/>
      <c r="C33" s="2"/>
    </row>
    <row r="34" spans="1:3" ht="19.5" customHeight="1">
      <c r="A34" s="2"/>
      <c r="B34" s="2"/>
      <c r="C34" s="2"/>
    </row>
  </sheetData>
  <mergeCells count="2">
    <mergeCell ref="A1:H1"/>
    <mergeCell ref="A15:C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Jolanta Ostrowska</cp:lastModifiedBy>
  <cp:lastPrinted>2009-01-05T09:17:19Z</cp:lastPrinted>
  <dcterms:created xsi:type="dcterms:W3CDTF">2005-12-27T13:37:27Z</dcterms:created>
  <dcterms:modified xsi:type="dcterms:W3CDTF">2009-01-05T09:18:06Z</dcterms:modified>
  <cp:category/>
  <cp:version/>
  <cp:contentType/>
  <cp:contentStatus/>
</cp:coreProperties>
</file>