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4"/>
  </bookViews>
  <sheets>
    <sheet name="załącznik nr 3" sheetId="1" r:id="rId1"/>
    <sheet name="załacznik nr 4" sheetId="2" r:id="rId2"/>
    <sheet name="załącznik nr 5" sheetId="3" r:id="rId3"/>
    <sheet name="załącznik nr 6" sheetId="4" r:id="rId4"/>
    <sheet name="załącznik nr 7" sheetId="5" r:id="rId5"/>
  </sheets>
  <definedNames/>
  <calcPr fullCalcOnLoad="1"/>
</workbook>
</file>

<file path=xl/sharedStrings.xml><?xml version="1.0" encoding="utf-8"?>
<sst xmlns="http://schemas.openxmlformats.org/spreadsheetml/2006/main" count="417" uniqueCount="219">
  <si>
    <t xml:space="preserve">Załącznik Nr 14 </t>
  </si>
  <si>
    <t>Uchwały Nr III/27/2006</t>
  </si>
  <si>
    <t xml:space="preserve">Rady Gminy w Chojnowie </t>
  </si>
  <si>
    <t>z dnia 29 grudnia 2006r.</t>
  </si>
  <si>
    <t>LIMITY WYDATKÓW NA WIELOLETNIE PROGRAMY INWESTYCYJNE NA LATA 2007-2009</t>
  </si>
  <si>
    <t>Przewidywany termin realizacji</t>
  </si>
  <si>
    <t>Nazwa zadania  (inwestycji)</t>
  </si>
  <si>
    <t>Wartość kosztorys.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</si>
  <si>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</si>
  <si>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</si>
  <si>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</si>
  <si>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</si>
  <si>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</si>
  <si>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Razem</t>
  </si>
  <si>
    <t>WODOCIĄGOWANIE</t>
  </si>
  <si>
    <t>Budowa wodociągu w miejscowości Kolonia Jaroszówka</t>
  </si>
  <si>
    <t xml:space="preserve">Modernizacja Stacji Uzdatniania Wody w miejscowości Okmiany etap I </t>
  </si>
  <si>
    <t xml:space="preserve">Wykonanie studni oraz Stacji Uzdatniania Wody Okmiany II </t>
  </si>
  <si>
    <t xml:space="preserve">Budowa wodociągu zbiorowego dla wsi: Budziwojów - etap I </t>
  </si>
  <si>
    <t>RAZEM</t>
  </si>
  <si>
    <t>x</t>
  </si>
  <si>
    <t xml:space="preserve">Modernizacja Stacji Uzdatniania Wody w miejscowości Okmiany </t>
  </si>
  <si>
    <t xml:space="preserve">Budowa wodociągu zbiorowego we wsi Budziwojów </t>
  </si>
  <si>
    <t>Budowa wodociagu zbiorowego dla wsi Dzwonów-Strupice etap II Gołocin wraz z tranzytem do Pawlikowic etap III</t>
  </si>
  <si>
    <t>Budowa wodociagu zbiorowego dla wsi Pawlikowice wraz z tranzytem do wodociągu Goliszów - Niedźwiedzice etap IV</t>
  </si>
  <si>
    <t>Budowa wodociągu (tranzyt) Jerzmanowice - Biała</t>
  </si>
  <si>
    <t>DROGI</t>
  </si>
  <si>
    <t>Modernizacja drogi gminnej Jaroszówka - Kolonia etap II</t>
  </si>
  <si>
    <t>Modernizacja drogi gminnej w miejscowości Czernikowice</t>
  </si>
  <si>
    <t>Modernizacja drogi gminnej w miejscowości Gołaczów</t>
  </si>
  <si>
    <t>Modernizacja drogi gminnej w miejscowości Michów</t>
  </si>
  <si>
    <t>BUDOWNICTWO</t>
  </si>
  <si>
    <t>Wykonanie dokumentacji technicznej wraz z projektem budowlanym budynku socjalnego (segmentowego) w Okmianach</t>
  </si>
  <si>
    <t xml:space="preserve">Termomodernizacja Zespołu Szkolno - Przedszkolnego w Rokitkach </t>
  </si>
  <si>
    <t>Budowa kontenerowej szatni w miejscowości Konradówka</t>
  </si>
  <si>
    <t>Budowa budynku sojalnego (segmentowego) w Okmianach</t>
  </si>
  <si>
    <t>KANALIZACJA</t>
  </si>
  <si>
    <t>Budowa kanalizacji we wsi Michów, Gołaczów</t>
  </si>
  <si>
    <t xml:space="preserve">Wykonanie dokumentacji budowy sieci kanalizacyjnej dla wsi Rokitki, Zamienice, Jaroszówka, Biała, Czernikowce </t>
  </si>
  <si>
    <t>Budowa kanalizacji we wsi Gołaczów, Konradówka, Piotrowice, Osetnica, Krzywa</t>
  </si>
  <si>
    <t>Dokumentacja budowy kanalizacji we wsi Jerzmanowice, Witków, Groble, Stary Łom</t>
  </si>
  <si>
    <t>Dokumentacja budowy kanalizacji Biskupin,Pawlikowice, Gołocin, Dzwonów, Strupice</t>
  </si>
  <si>
    <t>Budowa sali sportowej przy Szkole Podstawowej w Krzywej 52</t>
  </si>
  <si>
    <t>PLAN ZADAŃ INWESTYCYJNYCH NA ROK 2007</t>
  </si>
  <si>
    <t>Dział</t>
  </si>
  <si>
    <t>Rozdział</t>
  </si>
  <si>
    <t>§</t>
  </si>
  <si>
    <t>Nazwa inwestycji</t>
  </si>
  <si>
    <t>Wartość kosztorysowa</t>
  </si>
  <si>
    <t>Środki własne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</si>
  <si>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</si>
  <si>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</si>
  <si>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</si>
  <si>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</si>
  <si>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</si>
  <si>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</si>
  <si>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</si>
  <si>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</si>
  <si>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wodociągu zbiorowego dla wsi: Budziwojów - etap I</t>
  </si>
  <si>
    <t>600</t>
  </si>
  <si>
    <t>60016</t>
  </si>
  <si>
    <t>6060</t>
  </si>
  <si>
    <t>Zakup wiat przystankowych</t>
  </si>
  <si>
    <t>700</t>
  </si>
  <si>
    <t>70001</t>
  </si>
  <si>
    <t>6210</t>
  </si>
  <si>
    <t>70005</t>
  </si>
  <si>
    <t>Zakup  gruntów  ANR</t>
  </si>
  <si>
    <t>70095</t>
  </si>
  <si>
    <t>Budowa świetlicy  wiejskiej  w  miejscowości   Pawlikowice.</t>
  </si>
  <si>
    <t>750</t>
  </si>
  <si>
    <t>75023</t>
  </si>
  <si>
    <t>Zakup  sprzętu  informatycznego, kopiarki i oprogramowania  na  potrzeby  Urzędu  Gminy</t>
  </si>
  <si>
    <t>754</t>
  </si>
  <si>
    <t>75412</t>
  </si>
  <si>
    <t>Przebudowa budynku gospodarczego na garaż remizy OSP w Krzywej.</t>
  </si>
  <si>
    <t>Rozbudowa garażu dla OSP Jaroszówka</t>
  </si>
  <si>
    <t>Zakup selektywnego alarmowania dla OSP Witków</t>
  </si>
  <si>
    <t>801</t>
  </si>
  <si>
    <t>80101</t>
  </si>
  <si>
    <t>80113</t>
  </si>
  <si>
    <t>Zakup autobusu szkolnego</t>
  </si>
  <si>
    <t>Zakup mikrobusu do przewozu niepełnosprawnych uczniów z terenu Gminy</t>
  </si>
  <si>
    <t>900</t>
  </si>
  <si>
    <t>90001</t>
  </si>
  <si>
    <t>90003</t>
  </si>
  <si>
    <t>Montaż piezometrów wraz z monitoringiem wysypisk w Krzywej i Grobli</t>
  </si>
  <si>
    <t>921</t>
  </si>
  <si>
    <t>92116</t>
  </si>
  <si>
    <t>6220</t>
  </si>
  <si>
    <t>926</t>
  </si>
  <si>
    <t>92695</t>
  </si>
  <si>
    <t>Modernizacja zaplecza sanitarnego w szatni sportowej we wsi Goliszów</t>
  </si>
  <si>
    <t>96295</t>
  </si>
  <si>
    <t>Modernizacja zaplecza sanitarnego w szatni sportowej we wsi Biała</t>
  </si>
  <si>
    <t>*</t>
  </si>
  <si>
    <t xml:space="preserve">Załącznik Nr 11 do Uchwały Rady Gminy w Chojnowie  </t>
  </si>
  <si>
    <t>Nr III/27/2006 z dnia 29 grudnia 2006r.</t>
  </si>
  <si>
    <t xml:space="preserve">PLAN PRZYCHODÓW I WYDATKÓW </t>
  </si>
  <si>
    <t>Gospodarstwa Pomocniczego Urzędu Gminy w Chojnowie z/s w Piotrowicach na rok 2007</t>
  </si>
  <si>
    <t>Plan przychodów na rok 2007</t>
  </si>
  <si>
    <t>§ 0830</t>
  </si>
  <si>
    <t>Wpływy z usług</t>
  </si>
  <si>
    <t>Plan wydatków na rok 2007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</si>
  <si>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</si>
  <si>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</si>
  <si>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</si>
  <si>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</si>
  <si>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</si>
  <si>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</si>
  <si>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</si>
  <si>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</si>
  <si>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</si>
  <si>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</si>
  <si>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</si>
  <si>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</si>
  <si>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</si>
  <si>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</si>
  <si>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4220</t>
  </si>
  <si>
    <t>Zakup środków żywności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</si>
  <si>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</si>
  <si>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</si>
  <si>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</si>
  <si>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</si>
  <si>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</si>
  <si>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</si>
  <si>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</si>
  <si>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pozostałych.</t>
  </si>
  <si>
    <t>§ 4370</t>
  </si>
  <si>
    <t>Opłaty z tytułu zakupu usług telekomunikacyjnych telefonii stacjonarnej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</si>
  <si>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</si>
  <si>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</si>
  <si>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</si>
  <si>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</si>
  <si>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</si>
  <si>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</si>
  <si>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4460</t>
  </si>
  <si>
    <t>Podatek dochodowy od osób prawnych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</si>
  <si>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</si>
  <si>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</si>
  <si>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</si>
  <si>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</si>
  <si>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</si>
  <si>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</si>
  <si>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§ 4570</t>
  </si>
  <si>
    <t>Odsetki od nieterminowych wpłat z tytułu pozostałych podatków i opłat</t>
  </si>
  <si>
    <t>§ 4580</t>
  </si>
  <si>
    <t>Pozostałe odsetki</t>
  </si>
  <si>
    <t>§ 4610</t>
  </si>
  <si>
    <t>Koszty postępowania sądowego i prokuratorskiego</t>
  </si>
  <si>
    <t>§ 4750</t>
  </si>
  <si>
    <t>Zakup akcesoriów komputerowych</t>
  </si>
  <si>
    <t>Załącznik nr 9</t>
  </si>
  <si>
    <t>do Uchwały Rady Gminy w Chojnowie</t>
  </si>
  <si>
    <t>DOTACJA PODMIOTOWA Z BUDŻETU DLA INSTYTUCJI KULTURY - BIBLIOTEKI</t>
  </si>
  <si>
    <t>LP</t>
  </si>
  <si>
    <t>TREŚĆ</t>
  </si>
  <si>
    <t>KWOTA</t>
  </si>
  <si>
    <t>1.</t>
  </si>
  <si>
    <t>WYNAGRODZENIA I POCHODNE</t>
  </si>
  <si>
    <t>2.</t>
  </si>
  <si>
    <t>ZAKUP MATERIAŁÓW I WYPOSAŻENIA</t>
  </si>
  <si>
    <t>3.</t>
  </si>
  <si>
    <t>ZAKUP POMOCY NAUKOWYCH I DYDAKTYCZNYCH</t>
  </si>
  <si>
    <t>4.</t>
  </si>
  <si>
    <t>ZAKUP USŁUG REMONTOWYCH I POZOSTAŁYCH</t>
  </si>
  <si>
    <t>5.</t>
  </si>
  <si>
    <t>USŁUGI TELEKOMUNIKACYJNE I POCZTOWE</t>
  </si>
  <si>
    <t>6.</t>
  </si>
  <si>
    <t>ZAKUP ENERGII</t>
  </si>
  <si>
    <t>7.</t>
  </si>
  <si>
    <t>PODRÓŻE SŁUŻBOWE KRAJOWE</t>
  </si>
  <si>
    <t>8.</t>
  </si>
  <si>
    <t>ODPIS NA ZAKŁADOWY FUNDUSZ ŚWIADCZEŃ SOCJALNYCH</t>
  </si>
  <si>
    <t>9.</t>
  </si>
  <si>
    <t>PODATEK OD NIERUCHOMOŚCI</t>
  </si>
  <si>
    <t>§ 4700</t>
  </si>
  <si>
    <t xml:space="preserve">Budowa drogi na terenie przeznaczonym pod rozwój gospodarczy (TAG) w Okmianach </t>
  </si>
  <si>
    <t>Dotacje celowe z budżetu na finansowanie lub dofinansowanie kosztów realizacji inwestycji i zakupów inwestycyjnych zakładów budżetowych</t>
  </si>
  <si>
    <t xml:space="preserve">Zakup  gruntów </t>
  </si>
  <si>
    <t>Budowa bezodpływowego zbiornika na nieczystości płynne przy szkole Podstawowej w Krzywej</t>
  </si>
  <si>
    <t>Modernizacja instalacji elektrycznej w pracowni komputerowej w Szkole Podstawowej w Starym Łomie</t>
  </si>
  <si>
    <t>Zakup sprzętu komputerowego do Szkoły Podstawowej w Okmianach</t>
  </si>
  <si>
    <t>Zakup kserokopiarki do Szkoły Podstawowej w Goliszowie</t>
  </si>
  <si>
    <t>Zakup zestawu komputerowego do szkoły Podstawowej w Krzywej</t>
  </si>
  <si>
    <t>Budowa kanalizacji sanitarnej grawitacyjno - tłocznej wraz z modernizacją oczyszczalni dla wsi Okmiany</t>
  </si>
  <si>
    <t xml:space="preserve">Wykonanie dokumentacji technicznej budowy kanalizacji sanitarnej dla wsi Zamienice, Rokitki, Jaroszówka, Biała, Czernikowice wraz z oczyszczalnią ścieków w Zamienicach </t>
  </si>
  <si>
    <t>Dotacje celowe z budżetu na finansowanie lub dofinansowanie kosztów realizacji inwestycji i zakupów inwestycyjnych innych jednostek sektora finansów publicznych - zakup komputerów dla Gminnej Biblioteki Publicznej w Chojnowie z/s w Krzywej</t>
  </si>
  <si>
    <t>§ 4390</t>
  </si>
  <si>
    <t>Zakup usług obejmujących wykonanie ekspertyz, analiz i opinii</t>
  </si>
  <si>
    <t>Załącznik Nr 8 do Uchwały Rady Gminy w Chojnowie                                                                             Nr III/27/2006 z dnia 29 grudnia 2006r.</t>
  </si>
  <si>
    <t>PLAN PRZYCHODÓW I WYDATKÓW</t>
  </si>
  <si>
    <t>Gminnego Zakładu Gospodarki Komunalnej i Mieszkaniowej w Chojnowie                               na rok 2007</t>
  </si>
  <si>
    <t>Stan środków na początek roku</t>
  </si>
  <si>
    <t>§ 2650</t>
  </si>
  <si>
    <t>Dotacja przedmiotowa z budżetu Gminy na zadania bieżące (netto)*</t>
  </si>
  <si>
    <t>Pozostałe przychody</t>
  </si>
  <si>
    <t>Zakup usług pozostałych</t>
  </si>
  <si>
    <t>§ 4350</t>
  </si>
  <si>
    <t>Zakup usług dostępu do sieci Internet</t>
  </si>
  <si>
    <t>§ 4360</t>
  </si>
  <si>
    <t>Opłaty z tytułu zakupu usług telekomunikacyjnych telefonii komórkowej.</t>
  </si>
  <si>
    <t>Opłaty z tytułu zakupu usług telekomunikacyjnych telefonii stacjonarnej.</t>
  </si>
  <si>
    <t>§ 4740</t>
  </si>
  <si>
    <t>Zakup materiałów papierniczych do sprzętu drukarskiego i urządzeń kserograficznych</t>
  </si>
  <si>
    <t>§ 6080</t>
  </si>
  <si>
    <t>Wydatki na zakupy inwestycyjne zakładów budżetowych</t>
  </si>
  <si>
    <t>Pozostałe wydatki (stanowiące koszty)</t>
  </si>
  <si>
    <t>Stan środków na koniec roku</t>
  </si>
  <si>
    <r>
      <t xml:space="preserve">  Dotacja celowa na zakup środka trwałego </t>
    </r>
    <r>
      <rPr>
        <b/>
        <sz val="10"/>
        <rFont val="Arial"/>
        <family val="2"/>
      </rPr>
      <t>20.000,00</t>
    </r>
  </si>
  <si>
    <r>
      <t xml:space="preserve">* Dotacja brutto przyznana przez Gminę </t>
    </r>
    <r>
      <rPr>
        <b/>
        <sz val="10"/>
        <rFont val="Arial"/>
        <family val="2"/>
      </rPr>
      <t>160.000,00</t>
    </r>
  </si>
  <si>
    <t>2007</t>
  </si>
  <si>
    <t>Szkolenia pracowników niebędących członkami korpusu służby cywilnej</t>
  </si>
  <si>
    <t>Załącznik Nr 3 do Uchwały Rady Gminy Chojnów                                                      Nr XVI/101/2007 z dnia 28 grudnia 2007 r.</t>
  </si>
  <si>
    <t>Załącznik Nr 6 do Uchwały Rady Gminy w Chojnowie           Nr III/27/2006 z dnia 29 grudnia 2006r.</t>
  </si>
  <si>
    <t>Załącznik Nr 4 do Uchwały Rady Gminy Chojnów                                                                            Nr XVI/101/2007 z dnia 28 grudnia 2007r.</t>
  </si>
  <si>
    <t>Załącznik Nr 5 do Uchwały Rady Gminy Chojnów                                                  Nr XVI/101/2007 z dnia 28 grudnia 2007 r.</t>
  </si>
  <si>
    <t>Załącznik Nr 6 do Uchwały Rady Gminy Chojnów                                                    Nr XVI/101/2007 z dnia 28 grudnia 2007r.</t>
  </si>
  <si>
    <t>Załącznik Nr 7do Uchwały Rady Gminy Chojnów                                                Nr XVI/101/2007 z dnia 28 grudnia 2007r.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</si>
</sst>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0"/>
    <numFmt numFmtId="166" formatCode="\-?,??0.00;\-?,??0.00"/>
    <numFmt numFmtId="167" formatCode="?,??0.00"/>
    <numFmt numFmtId="168" formatCode="00000"/>
    <numFmt numFmtId="169" formatCode="0000"/>
    <numFmt numFmtId="170" formatCode="???"/>
    <numFmt numFmtId="171" formatCode="??,??0.00"/>
    <numFmt numFmtId="172" formatCode="?????"/>
    <numFmt numFmtId="173" formatCode="??0.00"/>
    <numFmt numFmtId="174" formatCode="????"/>
    <numFmt numFmtId="175" formatCode="?0.00"/>
    <numFmt numFmtId="176" formatCode="\-??,??0.00;\-??,??0.00"/>
    <numFmt numFmtId="177" formatCode="???,??0.00"/>
    <numFmt numFmtId="178" formatCode="?"/>
    <numFmt numFmtId="179" formatCode="[$-415]d\ mmmm\ yyyy"/>
  </numFmts>
  <fonts count="22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8"/>
      <name val="Arial"/>
      <family val="0"/>
    </font>
    <font>
      <b/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43" fontId="8" fillId="0" borderId="1" xfId="15" applyFont="1" applyFill="1" applyBorder="1" applyAlignment="1">
      <alignment horizontal="center" vertical="center" wrapText="1"/>
    </xf>
    <xf numFmtId="43" fontId="8" fillId="0" borderId="2" xfId="15" applyFont="1" applyFill="1" applyBorder="1" applyAlignment="1">
      <alignment horizontal="center" vertical="center" wrapText="1"/>
    </xf>
    <xf numFmtId="43" fontId="9" fillId="0" borderId="3" xfId="15" applyFont="1" applyFill="1" applyBorder="1" applyAlignment="1">
      <alignment horizontal="justify" vertical="center" wrapText="1"/>
    </xf>
    <xf numFmtId="164" fontId="0" fillId="0" borderId="3" xfId="15" applyNumberFormat="1" applyFill="1" applyBorder="1" applyAlignment="1">
      <alignment horizontal="center" vertical="center"/>
    </xf>
    <xf numFmtId="164" fontId="0" fillId="0" borderId="4" xfId="15" applyNumberFormat="1" applyFill="1" applyBorder="1" applyAlignment="1">
      <alignment horizontal="center" vertical="center"/>
    </xf>
    <xf numFmtId="164" fontId="0" fillId="0" borderId="5" xfId="15" applyNumberFormat="1" applyFill="1" applyBorder="1" applyAlignment="1">
      <alignment horizontal="center" vertical="center"/>
    </xf>
    <xf numFmtId="164" fontId="0" fillId="0" borderId="6" xfId="15" applyNumberFormat="1" applyFill="1" applyBorder="1" applyAlignment="1">
      <alignment horizontal="center" vertical="center"/>
    </xf>
    <xf numFmtId="43" fontId="3" fillId="0" borderId="7" xfId="15" applyFont="1" applyFill="1" applyBorder="1" applyAlignment="1">
      <alignment horizontal="center" vertical="center"/>
    </xf>
    <xf numFmtId="43" fontId="10" fillId="0" borderId="8" xfId="15" applyFont="1" applyFill="1" applyBorder="1" applyAlignment="1">
      <alignment horizontal="center" vertical="center" wrapText="1"/>
    </xf>
    <xf numFmtId="164" fontId="3" fillId="0" borderId="8" xfId="15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horizontal="center" vertical="center"/>
    </xf>
    <xf numFmtId="43" fontId="9" fillId="0" borderId="3" xfId="15" applyFont="1" applyBorder="1" applyAlignment="1">
      <alignment horizontal="justify" vertical="center" wrapText="1"/>
    </xf>
    <xf numFmtId="164" fontId="0" fillId="0" borderId="10" xfId="15" applyNumberForma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0" fillId="0" borderId="3" xfId="15" applyNumberFormat="1" applyBorder="1" applyAlignment="1">
      <alignment horizontal="center" vertical="center"/>
    </xf>
    <xf numFmtId="164" fontId="0" fillId="0" borderId="4" xfId="15" applyNumberFormat="1" applyBorder="1" applyAlignment="1">
      <alignment horizontal="center" vertical="center"/>
    </xf>
    <xf numFmtId="43" fontId="9" fillId="0" borderId="5" xfId="15" applyFont="1" applyFill="1" applyBorder="1" applyAlignment="1">
      <alignment horizontal="justify" vertical="center" wrapText="1"/>
    </xf>
    <xf numFmtId="164" fontId="0" fillId="0" borderId="5" xfId="15" applyNumberFormat="1" applyBorder="1" applyAlignment="1">
      <alignment horizontal="center" vertical="center"/>
    </xf>
    <xf numFmtId="164" fontId="0" fillId="0" borderId="6" xfId="15" applyNumberFormat="1" applyBorder="1" applyAlignment="1">
      <alignment horizontal="center" vertical="center"/>
    </xf>
    <xf numFmtId="43" fontId="3" fillId="0" borderId="8" xfId="15" applyFont="1" applyFill="1" applyBorder="1" applyAlignment="1">
      <alignment horizontal="center" vertical="center"/>
    </xf>
    <xf numFmtId="164" fontId="3" fillId="0" borderId="8" xfId="15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horizontal="center" vertical="center"/>
    </xf>
    <xf numFmtId="43" fontId="9" fillId="0" borderId="10" xfId="15" applyFont="1" applyFill="1" applyBorder="1" applyAlignment="1">
      <alignment horizontal="justify" vertical="center" wrapText="1"/>
    </xf>
    <xf numFmtId="164" fontId="0" fillId="0" borderId="10" xfId="15" applyNumberFormat="1" applyFill="1" applyBorder="1" applyAlignment="1">
      <alignment horizontal="center" vertical="center"/>
    </xf>
    <xf numFmtId="164" fontId="0" fillId="0" borderId="11" xfId="15" applyNumberFormat="1" applyFill="1" applyBorder="1" applyAlignment="1">
      <alignment horizontal="center" vertical="center"/>
    </xf>
    <xf numFmtId="43" fontId="3" fillId="0" borderId="0" xfId="15" applyFont="1" applyAlignment="1">
      <alignment horizontal="center" vertical="center"/>
    </xf>
    <xf numFmtId="43" fontId="0" fillId="0" borderId="0" xfId="15" applyAlignment="1">
      <alignment horizontal="center" vertical="center"/>
    </xf>
    <xf numFmtId="164" fontId="0" fillId="0" borderId="0" xfId="15" applyNumberFormat="1" applyAlignment="1">
      <alignment horizontal="center" vertical="center"/>
    </xf>
    <xf numFmtId="43" fontId="8" fillId="0" borderId="8" xfId="15" applyFont="1" applyFill="1" applyBorder="1" applyAlignment="1">
      <alignment horizontal="center" vertical="center" wrapText="1"/>
    </xf>
    <xf numFmtId="43" fontId="8" fillId="0" borderId="9" xfId="15" applyFont="1" applyFill="1" applyBorder="1" applyAlignment="1">
      <alignment horizontal="center" vertical="center" wrapText="1"/>
    </xf>
    <xf numFmtId="43" fontId="0" fillId="0" borderId="3" xfId="15" applyFont="1" applyFill="1" applyBorder="1" applyAlignment="1">
      <alignment horizontal="justify" vertical="center" wrapText="1"/>
    </xf>
    <xf numFmtId="164" fontId="0" fillId="0" borderId="12" xfId="15" applyNumberFormat="1" applyFont="1" applyFill="1" applyBorder="1" applyAlignment="1">
      <alignment horizontal="center" vertical="center"/>
    </xf>
    <xf numFmtId="164" fontId="0" fillId="0" borderId="13" xfId="15" applyNumberFormat="1" applyFont="1" applyFill="1" applyBorder="1" applyAlignment="1">
      <alignment horizontal="center" vertical="center"/>
    </xf>
    <xf numFmtId="164" fontId="0" fillId="0" borderId="1" xfId="15" applyNumberFormat="1" applyFill="1" applyBorder="1" applyAlignment="1">
      <alignment horizontal="center" vertical="center"/>
    </xf>
    <xf numFmtId="164" fontId="0" fillId="0" borderId="2" xfId="15" applyNumberFormat="1" applyFill="1" applyBorder="1" applyAlignment="1">
      <alignment horizontal="center" vertical="center"/>
    </xf>
    <xf numFmtId="43" fontId="3" fillId="0" borderId="8" xfId="15" applyFont="1" applyFill="1" applyBorder="1" applyAlignment="1">
      <alignment horizontal="center" vertical="center" wrapText="1"/>
    </xf>
    <xf numFmtId="43" fontId="0" fillId="0" borderId="8" xfId="15" applyFill="1" applyBorder="1" applyAlignment="1">
      <alignment horizontal="justify" vertical="center" wrapText="1"/>
    </xf>
    <xf numFmtId="164" fontId="0" fillId="0" borderId="8" xfId="15" applyNumberFormat="1" applyFill="1" applyBorder="1" applyAlignment="1">
      <alignment horizontal="center" vertical="center"/>
    </xf>
    <xf numFmtId="164" fontId="0" fillId="0" borderId="9" xfId="15" applyNumberFormat="1" applyFill="1" applyBorder="1" applyAlignment="1">
      <alignment horizontal="center" vertical="center"/>
    </xf>
    <xf numFmtId="43" fontId="0" fillId="0" borderId="12" xfId="15" applyFont="1" applyFill="1" applyBorder="1" applyAlignment="1">
      <alignment horizontal="justify" vertical="center" wrapText="1"/>
    </xf>
    <xf numFmtId="164" fontId="3" fillId="0" borderId="12" xfId="15" applyNumberFormat="1" applyFont="1" applyFill="1" applyBorder="1" applyAlignment="1">
      <alignment horizontal="center" vertical="center"/>
    </xf>
    <xf numFmtId="43" fontId="0" fillId="0" borderId="14" xfId="15" applyFill="1" applyBorder="1" applyAlignment="1">
      <alignment horizontal="justify" vertical="center" wrapText="1"/>
    </xf>
    <xf numFmtId="164" fontId="0" fillId="0" borderId="14" xfId="15" applyNumberFormat="1" applyFill="1" applyBorder="1" applyAlignment="1">
      <alignment horizontal="center" vertical="center"/>
    </xf>
    <xf numFmtId="164" fontId="0" fillId="0" borderId="15" xfId="15" applyNumberFormat="1" applyFill="1" applyBorder="1" applyAlignment="1">
      <alignment horizontal="center" vertical="center"/>
    </xf>
    <xf numFmtId="164" fontId="0" fillId="0" borderId="16" xfId="15" applyNumberFormat="1" applyFont="1" applyFill="1" applyBorder="1" applyAlignment="1">
      <alignment horizontal="center" vertical="center"/>
    </xf>
    <xf numFmtId="164" fontId="0" fillId="0" borderId="4" xfId="15" applyNumberFormat="1" applyFont="1" applyFill="1" applyBorder="1" applyAlignment="1">
      <alignment horizontal="center" vertical="center"/>
    </xf>
    <xf numFmtId="43" fontId="0" fillId="0" borderId="17" xfId="15" applyFill="1" applyBorder="1" applyAlignment="1">
      <alignment horizontal="justify" vertical="center" wrapText="1"/>
    </xf>
    <xf numFmtId="164" fontId="0" fillId="0" borderId="17" xfId="15" applyNumberFormat="1" applyFill="1" applyBorder="1" applyAlignment="1">
      <alignment horizontal="center" vertical="center"/>
    </xf>
    <xf numFmtId="164" fontId="0" fillId="0" borderId="18" xfId="15" applyNumberFormat="1" applyFill="1" applyBorder="1" applyAlignment="1">
      <alignment horizontal="center" vertical="center"/>
    </xf>
    <xf numFmtId="164" fontId="0" fillId="0" borderId="6" xfId="15" applyNumberFormat="1" applyFont="1" applyFill="1" applyBorder="1" applyAlignment="1">
      <alignment horizontal="center" vertical="center"/>
    </xf>
    <xf numFmtId="164" fontId="0" fillId="0" borderId="3" xfId="15" applyNumberFormat="1" applyFont="1" applyFill="1" applyBorder="1" applyAlignment="1">
      <alignment horizontal="center" vertical="center"/>
    </xf>
    <xf numFmtId="43" fontId="0" fillId="0" borderId="1" xfId="15" applyFill="1" applyBorder="1" applyAlignment="1">
      <alignment horizontal="justify" vertical="center" wrapText="1"/>
    </xf>
    <xf numFmtId="43" fontId="3" fillId="0" borderId="0" xfId="15" applyFont="1" applyFill="1" applyBorder="1" applyAlignment="1">
      <alignment horizontal="center" vertical="center"/>
    </xf>
    <xf numFmtId="43" fontId="3" fillId="0" borderId="0" xfId="15" applyFont="1" applyFill="1" applyBorder="1" applyAlignment="1">
      <alignment horizontal="center" vertical="center" wrapText="1"/>
    </xf>
    <xf numFmtId="164" fontId="3" fillId="0" borderId="0" xfId="15" applyNumberFormat="1" applyFont="1" applyFill="1" applyBorder="1" applyAlignment="1">
      <alignment horizontal="center" vertical="center"/>
    </xf>
    <xf numFmtId="43" fontId="0" fillId="0" borderId="0" xfId="15" applyAlignment="1">
      <alignment wrapText="1"/>
    </xf>
    <xf numFmtId="164" fontId="0" fillId="0" borderId="0" xfId="15" applyNumberFormat="1" applyAlignment="1">
      <alignment/>
    </xf>
    <xf numFmtId="164" fontId="0" fillId="0" borderId="19" xfId="15" applyNumberFormat="1" applyFill="1" applyBorder="1" applyAlignment="1">
      <alignment horizontal="center" vertical="center"/>
    </xf>
    <xf numFmtId="164" fontId="0" fillId="0" borderId="13" xfId="15" applyNumberForma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164" fontId="1" fillId="0" borderId="12" xfId="15" applyNumberFormat="1" applyFont="1" applyBorder="1" applyAlignment="1">
      <alignment vertical="center"/>
    </xf>
    <xf numFmtId="164" fontId="13" fillId="0" borderId="13" xfId="15" applyNumberFormat="1" applyFont="1" applyBorder="1" applyAlignment="1">
      <alignment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 wrapText="1"/>
    </xf>
    <xf numFmtId="164" fontId="1" fillId="0" borderId="3" xfId="15" applyNumberFormat="1" applyFont="1" applyBorder="1" applyAlignment="1">
      <alignment vertical="center"/>
    </xf>
    <xf numFmtId="164" fontId="13" fillId="0" borderId="4" xfId="15" applyNumberFormat="1" applyFont="1" applyBorder="1" applyAlignment="1">
      <alignment vertical="center"/>
    </xf>
    <xf numFmtId="0" fontId="10" fillId="0" borderId="3" xfId="0" applyFont="1" applyFill="1" applyBorder="1" applyAlignment="1">
      <alignment horizontal="justify" vertical="center" wrapText="1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64" fontId="1" fillId="0" borderId="3" xfId="15" applyNumberFormat="1" applyFont="1" applyFill="1" applyBorder="1" applyAlignment="1">
      <alignment vertical="center"/>
    </xf>
    <xf numFmtId="164" fontId="13" fillId="0" borderId="4" xfId="15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 wrapText="1"/>
    </xf>
    <xf numFmtId="43" fontId="3" fillId="0" borderId="3" xfId="15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164" fontId="1" fillId="0" borderId="1" xfId="15" applyNumberFormat="1" applyFont="1" applyFill="1" applyBorder="1" applyAlignment="1">
      <alignment vertical="center"/>
    </xf>
    <xf numFmtId="164" fontId="1" fillId="0" borderId="1" xfId="15" applyNumberFormat="1" applyFont="1" applyBorder="1" applyAlignment="1">
      <alignment vertical="center"/>
    </xf>
    <xf numFmtId="164" fontId="13" fillId="0" borderId="2" xfId="15" applyNumberFormat="1" applyFont="1" applyBorder="1" applyAlignment="1">
      <alignment vertical="center"/>
    </xf>
    <xf numFmtId="164" fontId="7" fillId="2" borderId="8" xfId="15" applyNumberFormat="1" applyFont="1" applyFill="1" applyBorder="1" applyAlignment="1">
      <alignment horizontal="center" vertical="center"/>
    </xf>
    <xf numFmtId="164" fontId="7" fillId="0" borderId="8" xfId="15" applyNumberFormat="1" applyFont="1" applyBorder="1" applyAlignment="1">
      <alignment vertical="center"/>
    </xf>
    <xf numFmtId="164" fontId="13" fillId="0" borderId="9" xfId="15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wrapText="1"/>
    </xf>
    <xf numFmtId="164" fontId="14" fillId="0" borderId="0" xfId="15" applyNumberFormat="1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justify" vertical="center"/>
    </xf>
    <xf numFmtId="164" fontId="6" fillId="0" borderId="2" xfId="1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64" fontId="0" fillId="0" borderId="0" xfId="15" applyNumberFormat="1" applyAlignment="1">
      <alignment/>
    </xf>
    <xf numFmtId="0" fontId="3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164" fontId="0" fillId="0" borderId="11" xfId="15" applyNumberFormat="1" applyBorder="1" applyAlignment="1">
      <alignment/>
    </xf>
    <xf numFmtId="0" fontId="0" fillId="0" borderId="3" xfId="0" applyFont="1" applyBorder="1" applyAlignment="1">
      <alignment horizontal="justify" vertical="center" wrapText="1"/>
    </xf>
    <xf numFmtId="164" fontId="0" fillId="0" borderId="4" xfId="15" applyNumberFormat="1" applyBorder="1" applyAlignment="1">
      <alignment/>
    </xf>
    <xf numFmtId="0" fontId="9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justify" vertical="center"/>
    </xf>
    <xf numFmtId="0" fontId="3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justify" vertical="center"/>
    </xf>
    <xf numFmtId="164" fontId="0" fillId="0" borderId="6" xfId="15" applyNumberFormat="1" applyBorder="1" applyAlignment="1">
      <alignment/>
    </xf>
    <xf numFmtId="164" fontId="6" fillId="0" borderId="2" xfId="15" applyNumberFormat="1" applyFont="1" applyBorder="1" applyAlignment="1">
      <alignment/>
    </xf>
    <xf numFmtId="0" fontId="16" fillId="0" borderId="0" xfId="0" applyFont="1" applyAlignment="1">
      <alignment horizontal="right" indent="15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18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9" fontId="3" fillId="0" borderId="7" xfId="15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justify" vertical="center" wrapText="1"/>
    </xf>
    <xf numFmtId="0" fontId="0" fillId="0" borderId="24" xfId="0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0" fillId="0" borderId="21" xfId="0" applyBorder="1" applyAlignment="1">
      <alignment horizontal="center" vertical="center"/>
    </xf>
    <xf numFmtId="164" fontId="21" fillId="0" borderId="2" xfId="15" applyNumberFormat="1" applyFont="1" applyBorder="1" applyAlignment="1">
      <alignment horizontal="center" vertical="center"/>
    </xf>
    <xf numFmtId="164" fontId="21" fillId="0" borderId="2" xfId="15" applyNumberFormat="1" applyFont="1" applyBorder="1" applyAlignment="1">
      <alignment/>
    </xf>
    <xf numFmtId="0" fontId="9" fillId="0" borderId="10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43" fontId="18" fillId="0" borderId="28" xfId="15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wrapText="1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3" fontId="6" fillId="0" borderId="8" xfId="15" applyFont="1" applyBorder="1" applyAlignment="1">
      <alignment horizontal="center" vertical="center"/>
    </xf>
    <xf numFmtId="43" fontId="6" fillId="0" borderId="9" xfId="15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43" fontId="18" fillId="0" borderId="3" xfId="15" applyFont="1" applyBorder="1" applyAlignment="1">
      <alignment horizontal="center" vertical="center"/>
    </xf>
    <xf numFmtId="43" fontId="18" fillId="0" borderId="4" xfId="15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3" fontId="18" fillId="0" borderId="1" xfId="15" applyFont="1" applyBorder="1" applyAlignment="1">
      <alignment horizontal="center" vertical="center"/>
    </xf>
    <xf numFmtId="43" fontId="18" fillId="0" borderId="2" xfId="15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43" fontId="18" fillId="0" borderId="26" xfId="15" applyFont="1" applyBorder="1" applyAlignment="1">
      <alignment horizontal="center" vertical="center"/>
    </xf>
    <xf numFmtId="43" fontId="18" fillId="0" borderId="29" xfId="15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43" fontId="18" fillId="0" borderId="12" xfId="15" applyFont="1" applyBorder="1" applyAlignment="1">
      <alignment horizontal="center" vertical="center"/>
    </xf>
    <xf numFmtId="43" fontId="18" fillId="0" borderId="13" xfId="15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3" fontId="3" fillId="0" borderId="0" xfId="15" applyFont="1" applyAlignment="1">
      <alignment horizontal="center" wrapText="1"/>
    </xf>
    <xf numFmtId="43" fontId="6" fillId="0" borderId="0" xfId="15" applyFont="1" applyAlignment="1">
      <alignment horizontal="center" wrapText="1"/>
    </xf>
    <xf numFmtId="43" fontId="7" fillId="0" borderId="30" xfId="15" applyFont="1" applyFill="1" applyBorder="1" applyAlignment="1">
      <alignment horizontal="center" vertical="center" wrapText="1"/>
    </xf>
    <xf numFmtId="43" fontId="7" fillId="0" borderId="31" xfId="15" applyFont="1" applyFill="1" applyBorder="1" applyAlignment="1">
      <alignment horizontal="center" vertical="center" wrapText="1"/>
    </xf>
    <xf numFmtId="43" fontId="8" fillId="0" borderId="12" xfId="15" applyFont="1" applyFill="1" applyBorder="1" applyAlignment="1">
      <alignment horizontal="center" vertical="center" wrapText="1"/>
    </xf>
    <xf numFmtId="43" fontId="8" fillId="0" borderId="1" xfId="15" applyFont="1" applyFill="1" applyBorder="1" applyAlignment="1">
      <alignment horizontal="center" vertical="center" wrapText="1"/>
    </xf>
    <xf numFmtId="43" fontId="8" fillId="0" borderId="13" xfId="15" applyFont="1" applyFill="1" applyBorder="1" applyAlignment="1">
      <alignment horizontal="center" vertical="center" wrapText="1"/>
    </xf>
    <xf numFmtId="43" fontId="6" fillId="0" borderId="7" xfId="15" applyFont="1" applyFill="1" applyBorder="1" applyAlignment="1">
      <alignment horizontal="center" vertical="center"/>
    </xf>
    <xf numFmtId="43" fontId="6" fillId="0" borderId="8" xfId="15" applyFont="1" applyFill="1" applyBorder="1" applyAlignment="1">
      <alignment horizontal="center" vertical="center"/>
    </xf>
    <xf numFmtId="43" fontId="6" fillId="0" borderId="9" xfId="15" applyFont="1" applyFill="1" applyBorder="1" applyAlignment="1">
      <alignment horizontal="center" vertical="center"/>
    </xf>
    <xf numFmtId="43" fontId="6" fillId="0" borderId="32" xfId="15" applyFont="1" applyFill="1" applyBorder="1" applyAlignment="1">
      <alignment horizontal="center" vertical="center" wrapText="1"/>
    </xf>
    <xf numFmtId="43" fontId="6" fillId="0" borderId="33" xfId="15" applyFont="1" applyFill="1" applyBorder="1" applyAlignment="1">
      <alignment horizontal="center" vertical="center" wrapText="1"/>
    </xf>
    <xf numFmtId="43" fontId="6" fillId="0" borderId="34" xfId="15" applyFont="1" applyFill="1" applyBorder="1" applyAlignment="1">
      <alignment horizontal="center" vertical="center" wrapText="1"/>
    </xf>
    <xf numFmtId="49" fontId="3" fillId="0" borderId="21" xfId="15" applyNumberFormat="1" applyFont="1" applyFill="1" applyBorder="1" applyAlignment="1">
      <alignment horizontal="center" vertical="center"/>
    </xf>
    <xf numFmtId="49" fontId="3" fillId="0" borderId="25" xfId="15" applyNumberFormat="1" applyFont="1" applyFill="1" applyBorder="1" applyAlignment="1">
      <alignment horizontal="center" vertical="center"/>
    </xf>
    <xf numFmtId="49" fontId="3" fillId="0" borderId="24" xfId="15" applyNumberFormat="1" applyFont="1" applyBorder="1" applyAlignment="1">
      <alignment horizontal="center" vertical="center"/>
    </xf>
    <xf numFmtId="49" fontId="3" fillId="0" borderId="21" xfId="15" applyNumberFormat="1" applyFont="1" applyBorder="1" applyAlignment="1">
      <alignment horizontal="center" vertical="center"/>
    </xf>
    <xf numFmtId="49" fontId="3" fillId="0" borderId="25" xfId="15" applyNumberFormat="1" applyFont="1" applyBorder="1" applyAlignment="1">
      <alignment horizontal="center" vertical="center"/>
    </xf>
    <xf numFmtId="49" fontId="3" fillId="0" borderId="30" xfId="15" applyNumberFormat="1" applyFont="1" applyFill="1" applyBorder="1" applyAlignment="1">
      <alignment horizontal="center" vertical="center"/>
    </xf>
    <xf numFmtId="49" fontId="3" fillId="0" borderId="31" xfId="15" applyNumberFormat="1" applyFont="1" applyFill="1" applyBorder="1" applyAlignment="1">
      <alignment horizontal="center" vertical="center"/>
    </xf>
    <xf numFmtId="43" fontId="7" fillId="0" borderId="7" xfId="15" applyFont="1" applyFill="1" applyBorder="1" applyAlignment="1">
      <alignment horizontal="center" vertical="center" wrapText="1"/>
    </xf>
    <xf numFmtId="43" fontId="8" fillId="0" borderId="8" xfId="15" applyFont="1" applyFill="1" applyBorder="1" applyAlignment="1">
      <alignment horizontal="center" vertical="center" wrapText="1"/>
    </xf>
    <xf numFmtId="43" fontId="8" fillId="0" borderId="9" xfId="15" applyFont="1" applyFill="1" applyBorder="1" applyAlignment="1">
      <alignment horizontal="center" vertical="center" wrapText="1"/>
    </xf>
    <xf numFmtId="49" fontId="3" fillId="0" borderId="20" xfId="15" applyNumberFormat="1" applyFont="1" applyFill="1" applyBorder="1" applyAlignment="1">
      <alignment horizontal="center" vertical="center"/>
    </xf>
    <xf numFmtId="49" fontId="3" fillId="0" borderId="35" xfId="15" applyNumberFormat="1" applyFont="1" applyFill="1" applyBorder="1" applyAlignment="1">
      <alignment horizontal="center" vertical="center"/>
    </xf>
    <xf numFmtId="49" fontId="3" fillId="0" borderId="22" xfId="15" applyNumberFormat="1" applyFont="1" applyFill="1" applyBorder="1" applyAlignment="1">
      <alignment horizontal="center" vertical="center"/>
    </xf>
    <xf numFmtId="43" fontId="6" fillId="0" borderId="36" xfId="15" applyFont="1" applyFill="1" applyBorder="1" applyAlignment="1">
      <alignment horizontal="center" vertical="center"/>
    </xf>
    <xf numFmtId="43" fontId="6" fillId="0" borderId="37" xfId="15" applyFont="1" applyFill="1" applyBorder="1" applyAlignment="1">
      <alignment horizontal="center" vertical="center"/>
    </xf>
    <xf numFmtId="43" fontId="6" fillId="0" borderId="38" xfId="15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D1">
      <selection activeCell="E3" sqref="E3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1.140625" style="0" customWidth="1"/>
    <col min="9" max="9" width="9.57421875" style="0" customWidth="1"/>
    <col min="10" max="10" width="11.8515625" style="0" customWidth="1"/>
  </cols>
  <sheetData>
    <row r="1" spans="1:11" ht="25.5" customHeight="1">
      <c r="A1" s="64"/>
      <c r="C1" s="158" t="s">
        <v>213</v>
      </c>
      <c r="D1" s="158"/>
      <c r="E1" s="65"/>
      <c r="F1" s="65"/>
      <c r="G1" s="65"/>
      <c r="H1" s="65"/>
      <c r="I1" s="65"/>
      <c r="J1" s="65"/>
      <c r="K1" s="65"/>
    </row>
    <row r="2" spans="1:11" ht="25.5" customHeight="1">
      <c r="A2" s="64"/>
      <c r="F2" s="158" t="s">
        <v>214</v>
      </c>
      <c r="G2" s="158"/>
      <c r="H2" s="158"/>
      <c r="I2" s="158"/>
      <c r="J2" s="158"/>
      <c r="K2" s="65"/>
    </row>
    <row r="3" spans="1:4" ht="12.75">
      <c r="A3" s="160"/>
      <c r="B3" s="160"/>
      <c r="C3" s="160"/>
      <c r="D3" s="160"/>
    </row>
    <row r="4" spans="1:11" ht="24.75" customHeight="1">
      <c r="A4" s="159" t="s">
        <v>43</v>
      </c>
      <c r="B4" s="159"/>
      <c r="C4" s="159"/>
      <c r="D4" s="159"/>
      <c r="E4" s="159"/>
      <c r="F4" s="159"/>
      <c r="G4" s="159"/>
      <c r="H4" s="159"/>
      <c r="I4" s="159"/>
      <c r="J4" s="159"/>
      <c r="K4" s="66"/>
    </row>
    <row r="5" spans="1:10" ht="11.25" customHeight="1" thickBot="1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2" ht="48" customHeight="1" thickBot="1" thickTop="1">
      <c r="A6" s="68" t="s">
        <v>44</v>
      </c>
      <c r="B6" s="69" t="s">
        <v>45</v>
      </c>
      <c r="C6" s="70" t="s">
        <v>46</v>
      </c>
      <c r="D6" s="71" t="s">
        <v>47</v>
      </c>
      <c r="E6" s="72" t="s">
        <v>48</v>
      </c>
      <c r="F6" s="72" t="s">
        <v>49</v>
      </c>
      <c r="G6" s="72" t="s">
        <v>50</v>
      </c>
      <c r="H6" s="72" t="s">
        <v>51</v>
      </c>
      <c r="I6" s="72" t="s">
        <v>52</v>
      </c>
      <c r="J6" s="73" t="s">
        <v>53</v>
      </c>
      <c r="K6" s="74"/>
      <c r="L6" s="75"/>
    </row>
    <row r="7" spans="1:10" ht="19.5" customHeight="1" thickTop="1">
      <c r="A7" s="76" t="s">
        <v>54</v>
      </c>
      <c r="B7" s="77" t="s">
        <v>55</v>
      </c>
      <c r="C7" s="77" t="s">
        <v>56</v>
      </c>
      <c r="D7" s="143" t="s">
        <v>57</v>
      </c>
      <c r="E7" s="78">
        <v>1611261</v>
      </c>
      <c r="F7" s="78"/>
      <c r="G7" s="78">
        <v>685045</v>
      </c>
      <c r="H7" s="78"/>
      <c r="I7" s="78"/>
      <c r="J7" s="79">
        <f aca="true" t="shared" si="0" ref="J7:J39">SUM(F7:I7)</f>
        <v>685045</v>
      </c>
    </row>
    <row r="8" spans="1:10" ht="26.25" customHeight="1">
      <c r="A8" s="80" t="s">
        <v>54</v>
      </c>
      <c r="B8" s="81" t="s">
        <v>55</v>
      </c>
      <c r="C8" s="81" t="s">
        <v>56</v>
      </c>
      <c r="D8" s="82" t="s">
        <v>15</v>
      </c>
      <c r="E8" s="83">
        <v>877108</v>
      </c>
      <c r="F8" s="83">
        <v>280000</v>
      </c>
      <c r="G8" s="83"/>
      <c r="H8" s="83"/>
      <c r="I8" s="83"/>
      <c r="J8" s="84">
        <f t="shared" si="0"/>
        <v>280000</v>
      </c>
    </row>
    <row r="9" spans="1:10" ht="24.75" customHeight="1">
      <c r="A9" s="80" t="s">
        <v>54</v>
      </c>
      <c r="B9" s="81" t="s">
        <v>55</v>
      </c>
      <c r="C9" s="81" t="s">
        <v>56</v>
      </c>
      <c r="D9" s="82" t="s">
        <v>16</v>
      </c>
      <c r="E9" s="83">
        <v>140000</v>
      </c>
      <c r="F9" s="83">
        <v>58150</v>
      </c>
      <c r="G9" s="83"/>
      <c r="H9" s="83">
        <v>0</v>
      </c>
      <c r="I9" s="83">
        <v>48850</v>
      </c>
      <c r="J9" s="84">
        <f t="shared" si="0"/>
        <v>107000</v>
      </c>
    </row>
    <row r="10" spans="1:10" ht="24.75" customHeight="1">
      <c r="A10" s="80" t="s">
        <v>54</v>
      </c>
      <c r="B10" s="81" t="s">
        <v>55</v>
      </c>
      <c r="C10" s="81" t="s">
        <v>56</v>
      </c>
      <c r="D10" s="82" t="s">
        <v>17</v>
      </c>
      <c r="E10" s="83">
        <v>360000</v>
      </c>
      <c r="F10" s="83">
        <v>35000</v>
      </c>
      <c r="G10" s="83"/>
      <c r="H10" s="83"/>
      <c r="I10" s="83"/>
      <c r="J10" s="84">
        <f t="shared" si="0"/>
        <v>35000</v>
      </c>
    </row>
    <row r="11" spans="1:10" ht="25.5" customHeight="1">
      <c r="A11" s="80" t="s">
        <v>54</v>
      </c>
      <c r="B11" s="81" t="s">
        <v>55</v>
      </c>
      <c r="C11" s="81" t="s">
        <v>56</v>
      </c>
      <c r="D11" s="85" t="s">
        <v>58</v>
      </c>
      <c r="E11" s="83">
        <v>1579780</v>
      </c>
      <c r="F11" s="83">
        <v>404800</v>
      </c>
      <c r="G11" s="83"/>
      <c r="H11" s="83">
        <v>0</v>
      </c>
      <c r="I11" s="83">
        <v>0</v>
      </c>
      <c r="J11" s="84">
        <f t="shared" si="0"/>
        <v>404800</v>
      </c>
    </row>
    <row r="12" spans="1:10" ht="19.5" customHeight="1">
      <c r="A12" s="86" t="s">
        <v>59</v>
      </c>
      <c r="B12" s="87" t="s">
        <v>60</v>
      </c>
      <c r="C12" s="87" t="s">
        <v>56</v>
      </c>
      <c r="D12" s="88" t="s">
        <v>27</v>
      </c>
      <c r="E12" s="89">
        <v>380000</v>
      </c>
      <c r="F12" s="89">
        <v>261300</v>
      </c>
      <c r="G12" s="89"/>
      <c r="H12" s="89"/>
      <c r="I12" s="89">
        <v>88700</v>
      </c>
      <c r="J12" s="90">
        <f t="shared" si="0"/>
        <v>350000</v>
      </c>
    </row>
    <row r="13" spans="1:10" ht="25.5" customHeight="1">
      <c r="A13" s="86" t="s">
        <v>59</v>
      </c>
      <c r="B13" s="87" t="s">
        <v>60</v>
      </c>
      <c r="C13" s="87" t="s">
        <v>56</v>
      </c>
      <c r="D13" s="85" t="s">
        <v>177</v>
      </c>
      <c r="E13" s="89">
        <v>3500000</v>
      </c>
      <c r="F13" s="89">
        <v>382500</v>
      </c>
      <c r="G13" s="89"/>
      <c r="H13" s="89"/>
      <c r="I13" s="89"/>
      <c r="J13" s="90">
        <f t="shared" si="0"/>
        <v>382500</v>
      </c>
    </row>
    <row r="14" spans="1:10" ht="19.5" customHeight="1">
      <c r="A14" s="86" t="s">
        <v>59</v>
      </c>
      <c r="B14" s="87" t="s">
        <v>60</v>
      </c>
      <c r="C14" s="87" t="s">
        <v>61</v>
      </c>
      <c r="D14" s="85" t="s">
        <v>62</v>
      </c>
      <c r="E14" s="89">
        <v>18000</v>
      </c>
      <c r="F14" s="89">
        <v>18000</v>
      </c>
      <c r="G14" s="89"/>
      <c r="H14" s="89"/>
      <c r="I14" s="89"/>
      <c r="J14" s="90">
        <f t="shared" si="0"/>
        <v>18000</v>
      </c>
    </row>
    <row r="15" spans="1:10" ht="31.5" customHeight="1">
      <c r="A15" s="86" t="s">
        <v>63</v>
      </c>
      <c r="B15" s="87" t="s">
        <v>64</v>
      </c>
      <c r="C15" s="87" t="s">
        <v>65</v>
      </c>
      <c r="D15" s="91" t="s">
        <v>178</v>
      </c>
      <c r="E15" s="89">
        <v>20000</v>
      </c>
      <c r="F15" s="89">
        <v>20000</v>
      </c>
      <c r="G15" s="89"/>
      <c r="H15" s="89"/>
      <c r="I15" s="89"/>
      <c r="J15" s="90">
        <f t="shared" si="0"/>
        <v>20000</v>
      </c>
    </row>
    <row r="16" spans="1:10" ht="19.5" customHeight="1">
      <c r="A16" s="86" t="s">
        <v>63</v>
      </c>
      <c r="B16" s="87" t="s">
        <v>66</v>
      </c>
      <c r="C16" s="87" t="s">
        <v>61</v>
      </c>
      <c r="D16" s="92" t="s">
        <v>67</v>
      </c>
      <c r="E16" s="89">
        <v>60800</v>
      </c>
      <c r="F16" s="89"/>
      <c r="G16" s="89">
        <v>10100</v>
      </c>
      <c r="H16" s="89"/>
      <c r="I16" s="89"/>
      <c r="J16" s="90">
        <f t="shared" si="0"/>
        <v>10100</v>
      </c>
    </row>
    <row r="17" spans="1:10" ht="19.5" customHeight="1">
      <c r="A17" s="86" t="s">
        <v>63</v>
      </c>
      <c r="B17" s="87" t="s">
        <v>66</v>
      </c>
      <c r="C17" s="87" t="s">
        <v>61</v>
      </c>
      <c r="D17" s="92" t="s">
        <v>179</v>
      </c>
      <c r="E17" s="89">
        <v>5500</v>
      </c>
      <c r="F17" s="89">
        <v>5500</v>
      </c>
      <c r="G17" s="89"/>
      <c r="H17" s="89"/>
      <c r="I17" s="89"/>
      <c r="J17" s="90">
        <f t="shared" si="0"/>
        <v>5500</v>
      </c>
    </row>
    <row r="18" spans="1:10" ht="25.5" customHeight="1">
      <c r="A18" s="86" t="s">
        <v>63</v>
      </c>
      <c r="B18" s="87" t="s">
        <v>68</v>
      </c>
      <c r="C18" s="87" t="s">
        <v>56</v>
      </c>
      <c r="D18" s="85" t="s">
        <v>69</v>
      </c>
      <c r="E18" s="89">
        <v>218201</v>
      </c>
      <c r="F18" s="89">
        <v>45000</v>
      </c>
      <c r="G18" s="89"/>
      <c r="H18" s="89"/>
      <c r="I18" s="89"/>
      <c r="J18" s="90">
        <f t="shared" si="0"/>
        <v>45000</v>
      </c>
    </row>
    <row r="19" spans="1:10" ht="25.5" customHeight="1">
      <c r="A19" s="86" t="s">
        <v>63</v>
      </c>
      <c r="B19" s="87" t="s">
        <v>68</v>
      </c>
      <c r="C19" s="87" t="s">
        <v>56</v>
      </c>
      <c r="D19" s="85" t="s">
        <v>32</v>
      </c>
      <c r="E19" s="89">
        <v>80000</v>
      </c>
      <c r="F19" s="89">
        <v>50000</v>
      </c>
      <c r="G19" s="89"/>
      <c r="H19" s="89"/>
      <c r="I19" s="89"/>
      <c r="J19" s="90">
        <f t="shared" si="0"/>
        <v>50000</v>
      </c>
    </row>
    <row r="20" spans="1:10" ht="27" customHeight="1">
      <c r="A20" s="86" t="s">
        <v>70</v>
      </c>
      <c r="B20" s="87" t="s">
        <v>71</v>
      </c>
      <c r="C20" s="87" t="s">
        <v>61</v>
      </c>
      <c r="D20" s="85" t="s">
        <v>72</v>
      </c>
      <c r="E20" s="89">
        <v>60000</v>
      </c>
      <c r="F20" s="89">
        <v>60000</v>
      </c>
      <c r="G20" s="89"/>
      <c r="H20" s="89"/>
      <c r="I20" s="89"/>
      <c r="J20" s="90">
        <f t="shared" si="0"/>
        <v>60000</v>
      </c>
    </row>
    <row r="21" spans="1:10" ht="27.75" customHeight="1">
      <c r="A21" s="86" t="s">
        <v>73</v>
      </c>
      <c r="B21" s="87" t="s">
        <v>74</v>
      </c>
      <c r="C21" s="87" t="s">
        <v>56</v>
      </c>
      <c r="D21" s="85" t="s">
        <v>75</v>
      </c>
      <c r="E21" s="89">
        <v>50000</v>
      </c>
      <c r="F21" s="89">
        <v>15000</v>
      </c>
      <c r="G21" s="89"/>
      <c r="H21" s="89"/>
      <c r="I21" s="89"/>
      <c r="J21" s="90">
        <f t="shared" si="0"/>
        <v>15000</v>
      </c>
    </row>
    <row r="22" spans="1:10" ht="25.5" customHeight="1">
      <c r="A22" s="86" t="s">
        <v>73</v>
      </c>
      <c r="B22" s="87" t="s">
        <v>74</v>
      </c>
      <c r="C22" s="87" t="s">
        <v>56</v>
      </c>
      <c r="D22" s="85" t="s">
        <v>76</v>
      </c>
      <c r="E22" s="89">
        <v>10000</v>
      </c>
      <c r="F22" s="89">
        <v>10000</v>
      </c>
      <c r="G22" s="89"/>
      <c r="H22" s="89"/>
      <c r="I22" s="89"/>
      <c r="J22" s="90">
        <f t="shared" si="0"/>
        <v>10000</v>
      </c>
    </row>
    <row r="23" spans="1:10" ht="19.5" customHeight="1">
      <c r="A23" s="86" t="s">
        <v>73</v>
      </c>
      <c r="B23" s="87" t="s">
        <v>74</v>
      </c>
      <c r="C23" s="87" t="s">
        <v>61</v>
      </c>
      <c r="D23" s="85" t="s">
        <v>77</v>
      </c>
      <c r="E23" s="89">
        <v>6000</v>
      </c>
      <c r="F23" s="89">
        <v>5457</v>
      </c>
      <c r="G23" s="89"/>
      <c r="H23" s="89"/>
      <c r="I23" s="89"/>
      <c r="J23" s="90">
        <f t="shared" si="0"/>
        <v>5457</v>
      </c>
    </row>
    <row r="24" spans="1:10" ht="26.25" customHeight="1">
      <c r="A24" s="80" t="s">
        <v>78</v>
      </c>
      <c r="B24" s="81" t="s">
        <v>79</v>
      </c>
      <c r="C24" s="81" t="s">
        <v>56</v>
      </c>
      <c r="D24" s="82" t="s">
        <v>33</v>
      </c>
      <c r="E24" s="83">
        <v>300000</v>
      </c>
      <c r="F24" s="83">
        <v>88000</v>
      </c>
      <c r="G24" s="83"/>
      <c r="H24" s="83">
        <v>155000</v>
      </c>
      <c r="I24" s="83">
        <v>0</v>
      </c>
      <c r="J24" s="84">
        <f t="shared" si="0"/>
        <v>243000</v>
      </c>
    </row>
    <row r="25" spans="1:10" ht="27" customHeight="1">
      <c r="A25" s="80" t="s">
        <v>78</v>
      </c>
      <c r="B25" s="81" t="s">
        <v>79</v>
      </c>
      <c r="C25" s="81" t="s">
        <v>56</v>
      </c>
      <c r="D25" s="93" t="s">
        <v>42</v>
      </c>
      <c r="E25" s="83">
        <v>3027000</v>
      </c>
      <c r="F25" s="83">
        <v>483650</v>
      </c>
      <c r="G25" s="83"/>
      <c r="H25" s="83"/>
      <c r="I25" s="83">
        <v>0</v>
      </c>
      <c r="J25" s="84">
        <f t="shared" si="0"/>
        <v>483650</v>
      </c>
    </row>
    <row r="26" spans="1:10" ht="27" customHeight="1">
      <c r="A26" s="80" t="s">
        <v>78</v>
      </c>
      <c r="B26" s="81" t="s">
        <v>79</v>
      </c>
      <c r="C26" s="81" t="s">
        <v>56</v>
      </c>
      <c r="D26" s="93" t="s">
        <v>180</v>
      </c>
      <c r="E26" s="83">
        <v>4000</v>
      </c>
      <c r="F26" s="83">
        <v>4000</v>
      </c>
      <c r="G26" s="83"/>
      <c r="H26" s="83"/>
      <c r="I26" s="83"/>
      <c r="J26" s="84">
        <f t="shared" si="0"/>
        <v>4000</v>
      </c>
    </row>
    <row r="27" spans="1:10" ht="27" customHeight="1">
      <c r="A27" s="80" t="s">
        <v>78</v>
      </c>
      <c r="B27" s="81" t="s">
        <v>79</v>
      </c>
      <c r="C27" s="81" t="s">
        <v>56</v>
      </c>
      <c r="D27" s="93" t="s">
        <v>181</v>
      </c>
      <c r="E27" s="83">
        <v>4000</v>
      </c>
      <c r="F27" s="83">
        <v>4000</v>
      </c>
      <c r="G27" s="83"/>
      <c r="H27" s="83"/>
      <c r="I27" s="83"/>
      <c r="J27" s="84">
        <f t="shared" si="0"/>
        <v>4000</v>
      </c>
    </row>
    <row r="28" spans="1:10" ht="27" customHeight="1">
      <c r="A28" s="86" t="s">
        <v>78</v>
      </c>
      <c r="B28" s="87" t="s">
        <v>79</v>
      </c>
      <c r="C28" s="87" t="s">
        <v>61</v>
      </c>
      <c r="D28" s="93" t="s">
        <v>182</v>
      </c>
      <c r="E28" s="83">
        <v>4400</v>
      </c>
      <c r="F28" s="83">
        <v>4400</v>
      </c>
      <c r="G28" s="83"/>
      <c r="H28" s="83"/>
      <c r="I28" s="83"/>
      <c r="J28" s="84">
        <f t="shared" si="0"/>
        <v>4400</v>
      </c>
    </row>
    <row r="29" spans="1:10" ht="27" customHeight="1">
      <c r="A29" s="86" t="s">
        <v>78</v>
      </c>
      <c r="B29" s="87" t="s">
        <v>79</v>
      </c>
      <c r="C29" s="87" t="s">
        <v>61</v>
      </c>
      <c r="D29" s="93" t="s">
        <v>183</v>
      </c>
      <c r="E29" s="83">
        <v>4100</v>
      </c>
      <c r="F29" s="83">
        <v>4100</v>
      </c>
      <c r="G29" s="83"/>
      <c r="H29" s="83"/>
      <c r="I29" s="83"/>
      <c r="J29" s="84">
        <f t="shared" si="0"/>
        <v>4100</v>
      </c>
    </row>
    <row r="30" spans="1:10" ht="27" customHeight="1">
      <c r="A30" s="86" t="s">
        <v>78</v>
      </c>
      <c r="B30" s="87" t="s">
        <v>79</v>
      </c>
      <c r="C30" s="87" t="s">
        <v>61</v>
      </c>
      <c r="D30" s="93" t="s">
        <v>184</v>
      </c>
      <c r="E30" s="83">
        <v>2461</v>
      </c>
      <c r="F30" s="83">
        <v>2461</v>
      </c>
      <c r="G30" s="83"/>
      <c r="H30" s="83"/>
      <c r="I30" s="83"/>
      <c r="J30" s="84">
        <f t="shared" si="0"/>
        <v>2461</v>
      </c>
    </row>
    <row r="31" spans="1:10" ht="27" customHeight="1">
      <c r="A31" s="80" t="s">
        <v>78</v>
      </c>
      <c r="B31" s="81" t="s">
        <v>80</v>
      </c>
      <c r="C31" s="81" t="s">
        <v>61</v>
      </c>
      <c r="D31" s="94" t="s">
        <v>81</v>
      </c>
      <c r="E31" s="83">
        <v>11500</v>
      </c>
      <c r="F31" s="83">
        <v>11500</v>
      </c>
      <c r="G31" s="83"/>
      <c r="H31" s="83"/>
      <c r="I31" s="83"/>
      <c r="J31" s="84">
        <f t="shared" si="0"/>
        <v>11500</v>
      </c>
    </row>
    <row r="32" spans="1:10" ht="27" customHeight="1">
      <c r="A32" s="80" t="s">
        <v>78</v>
      </c>
      <c r="B32" s="81" t="s">
        <v>80</v>
      </c>
      <c r="C32" s="81" t="s">
        <v>61</v>
      </c>
      <c r="D32" s="88" t="s">
        <v>82</v>
      </c>
      <c r="E32" s="83">
        <v>100000</v>
      </c>
      <c r="F32" s="83">
        <v>10000</v>
      </c>
      <c r="G32" s="83"/>
      <c r="H32" s="83"/>
      <c r="I32" s="83">
        <v>90000</v>
      </c>
      <c r="J32" s="84">
        <f t="shared" si="0"/>
        <v>100000</v>
      </c>
    </row>
    <row r="33" spans="1:10" ht="26.25" customHeight="1">
      <c r="A33" s="80" t="s">
        <v>83</v>
      </c>
      <c r="B33" s="81" t="s">
        <v>84</v>
      </c>
      <c r="C33" s="81" t="s">
        <v>56</v>
      </c>
      <c r="D33" s="82" t="s">
        <v>185</v>
      </c>
      <c r="E33" s="83">
        <v>6569000</v>
      </c>
      <c r="F33" s="83">
        <v>610000</v>
      </c>
      <c r="G33" s="83"/>
      <c r="H33" s="83">
        <v>0</v>
      </c>
      <c r="I33" s="83">
        <v>0</v>
      </c>
      <c r="J33" s="84">
        <f t="shared" si="0"/>
        <v>610000</v>
      </c>
    </row>
    <row r="34" spans="1:10" ht="39.75" customHeight="1">
      <c r="A34" s="80" t="s">
        <v>83</v>
      </c>
      <c r="B34" s="81" t="s">
        <v>84</v>
      </c>
      <c r="C34" s="81" t="s">
        <v>56</v>
      </c>
      <c r="D34" s="85" t="s">
        <v>186</v>
      </c>
      <c r="E34" s="83">
        <v>742000</v>
      </c>
      <c r="F34" s="83">
        <v>137000</v>
      </c>
      <c r="G34" s="83"/>
      <c r="H34" s="83">
        <v>0</v>
      </c>
      <c r="I34" s="83"/>
      <c r="J34" s="84">
        <f t="shared" si="0"/>
        <v>137000</v>
      </c>
    </row>
    <row r="35" spans="1:10" ht="26.25" customHeight="1">
      <c r="A35" s="80" t="s">
        <v>83</v>
      </c>
      <c r="B35" s="81" t="s">
        <v>85</v>
      </c>
      <c r="C35" s="81" t="s">
        <v>56</v>
      </c>
      <c r="D35" s="82" t="s">
        <v>86</v>
      </c>
      <c r="E35" s="89">
        <v>16000</v>
      </c>
      <c r="F35" s="83">
        <v>12470</v>
      </c>
      <c r="G35" s="83"/>
      <c r="H35" s="83"/>
      <c r="I35" s="83">
        <v>3530</v>
      </c>
      <c r="J35" s="84">
        <f t="shared" si="0"/>
        <v>16000</v>
      </c>
    </row>
    <row r="36" spans="1:10" ht="54.75" customHeight="1">
      <c r="A36" s="80" t="s">
        <v>87</v>
      </c>
      <c r="B36" s="81" t="s">
        <v>88</v>
      </c>
      <c r="C36" s="81" t="s">
        <v>89</v>
      </c>
      <c r="D36" s="82" t="s">
        <v>187</v>
      </c>
      <c r="E36" s="89">
        <v>2000</v>
      </c>
      <c r="F36" s="83">
        <v>2000</v>
      </c>
      <c r="G36" s="83"/>
      <c r="H36" s="83"/>
      <c r="I36" s="83"/>
      <c r="J36" s="84">
        <f t="shared" si="0"/>
        <v>2000</v>
      </c>
    </row>
    <row r="37" spans="1:10" ht="26.25" customHeight="1">
      <c r="A37" s="80" t="s">
        <v>90</v>
      </c>
      <c r="B37" s="81" t="s">
        <v>91</v>
      </c>
      <c r="C37" s="81" t="s">
        <v>56</v>
      </c>
      <c r="D37" s="85" t="s">
        <v>92</v>
      </c>
      <c r="E37" s="83">
        <v>15000</v>
      </c>
      <c r="F37" s="83">
        <v>10500</v>
      </c>
      <c r="G37" s="83"/>
      <c r="H37" s="83"/>
      <c r="I37" s="83"/>
      <c r="J37" s="84">
        <f t="shared" si="0"/>
        <v>10500</v>
      </c>
    </row>
    <row r="38" spans="1:10" ht="19.5" customHeight="1" thickBot="1">
      <c r="A38" s="95" t="s">
        <v>90</v>
      </c>
      <c r="B38" s="96" t="s">
        <v>93</v>
      </c>
      <c r="C38" s="96" t="s">
        <v>56</v>
      </c>
      <c r="D38" s="97" t="s">
        <v>94</v>
      </c>
      <c r="E38" s="98">
        <v>15000</v>
      </c>
      <c r="F38" s="99">
        <v>15000</v>
      </c>
      <c r="G38" s="99"/>
      <c r="H38" s="99"/>
      <c r="I38" s="99"/>
      <c r="J38" s="100">
        <f t="shared" si="0"/>
        <v>15000</v>
      </c>
    </row>
    <row r="39" spans="1:10" ht="19.5" customHeight="1" thickBot="1" thickTop="1">
      <c r="A39" s="161" t="s">
        <v>19</v>
      </c>
      <c r="B39" s="162"/>
      <c r="C39" s="162"/>
      <c r="D39" s="162"/>
      <c r="E39" s="101" t="s">
        <v>95</v>
      </c>
      <c r="F39" s="102">
        <f>SUM(F7:F38)</f>
        <v>3049788</v>
      </c>
      <c r="G39" s="102">
        <f>SUM(G7:G38)</f>
        <v>695145</v>
      </c>
      <c r="H39" s="102">
        <f>SUM(H7:H38)</f>
        <v>155000</v>
      </c>
      <c r="I39" s="102">
        <f>SUM(I7:I38)</f>
        <v>231080</v>
      </c>
      <c r="J39" s="103">
        <f t="shared" si="0"/>
        <v>4131013</v>
      </c>
    </row>
    <row r="40" spans="1:10" ht="13.5" thickTop="1">
      <c r="A40" s="104"/>
      <c r="B40" s="104"/>
      <c r="C40" s="104"/>
      <c r="D40" s="105"/>
      <c r="E40" s="106"/>
      <c r="F40" s="106"/>
      <c r="G40" s="106"/>
      <c r="H40" s="106"/>
      <c r="I40" s="106"/>
      <c r="J40" s="106"/>
    </row>
    <row r="41" spans="1:10" ht="12.75">
      <c r="A41" s="104"/>
      <c r="B41" s="104"/>
      <c r="C41" s="156"/>
      <c r="D41" s="156"/>
      <c r="E41" s="106"/>
      <c r="F41" s="106"/>
      <c r="G41" s="106"/>
      <c r="H41" s="106"/>
      <c r="I41" s="106"/>
      <c r="J41" s="106"/>
    </row>
    <row r="42" spans="1:10" ht="12.75">
      <c r="A42" s="104"/>
      <c r="B42" s="104"/>
      <c r="C42" s="157"/>
      <c r="D42" s="157"/>
      <c r="E42" s="106"/>
      <c r="F42" s="106"/>
      <c r="G42" s="106"/>
      <c r="H42" s="106"/>
      <c r="I42" s="106"/>
      <c r="J42" s="106"/>
    </row>
    <row r="43" spans="1:10" ht="12.75">
      <c r="A43" s="104"/>
      <c r="B43" s="104"/>
      <c r="C43" s="104"/>
      <c r="D43" s="105"/>
      <c r="E43" s="106"/>
      <c r="F43" s="106"/>
      <c r="G43" s="106"/>
      <c r="H43" s="106"/>
      <c r="I43" s="106"/>
      <c r="J43" s="106"/>
    </row>
    <row r="44" spans="1:10" ht="12.75">
      <c r="A44" s="104"/>
      <c r="B44" s="104"/>
      <c r="C44" s="104"/>
      <c r="D44" s="105"/>
      <c r="E44" s="106"/>
      <c r="F44" s="106"/>
      <c r="G44" s="106"/>
      <c r="H44" s="106"/>
      <c r="I44" s="106"/>
      <c r="J44" s="106"/>
    </row>
    <row r="45" spans="1:10" ht="12.75">
      <c r="A45" s="104"/>
      <c r="B45" s="104"/>
      <c r="C45" s="104"/>
      <c r="D45" s="105"/>
      <c r="E45" s="106"/>
      <c r="F45" s="106"/>
      <c r="G45" s="106"/>
      <c r="H45" s="106"/>
      <c r="I45" s="106"/>
      <c r="J45" s="106"/>
    </row>
    <row r="46" spans="1:10" ht="12.75">
      <c r="A46" s="104"/>
      <c r="B46" s="104"/>
      <c r="C46" s="104"/>
      <c r="D46" s="105"/>
      <c r="E46" s="106"/>
      <c r="F46" s="106"/>
      <c r="G46" s="106"/>
      <c r="H46" s="106"/>
      <c r="I46" s="106"/>
      <c r="J46" s="106"/>
    </row>
    <row r="47" spans="1:10" ht="12.75">
      <c r="A47" s="104"/>
      <c r="B47" s="104"/>
      <c r="C47" s="104"/>
      <c r="D47" s="105"/>
      <c r="E47" s="106"/>
      <c r="F47" s="106"/>
      <c r="G47" s="106"/>
      <c r="H47" s="106"/>
      <c r="I47" s="106"/>
      <c r="J47" s="106"/>
    </row>
    <row r="48" spans="1:10" ht="12.75">
      <c r="A48" s="104"/>
      <c r="B48" s="104"/>
      <c r="C48" s="104"/>
      <c r="D48" s="105"/>
      <c r="E48" s="106"/>
      <c r="F48" s="106"/>
      <c r="G48" s="106"/>
      <c r="H48" s="106"/>
      <c r="I48" s="106"/>
      <c r="J48" s="106"/>
    </row>
    <row r="49" spans="1:10" ht="12.75">
      <c r="A49" s="107"/>
      <c r="B49" s="107"/>
      <c r="C49" s="107"/>
      <c r="D49" s="105"/>
      <c r="E49" s="108"/>
      <c r="F49" s="108"/>
      <c r="G49" s="108"/>
      <c r="H49" s="108"/>
      <c r="I49" s="108"/>
      <c r="J49" s="108"/>
    </row>
    <row r="50" spans="1:10" ht="12.75">
      <c r="A50" s="107"/>
      <c r="B50" s="107"/>
      <c r="C50" s="107"/>
      <c r="D50" s="105"/>
      <c r="E50" s="108"/>
      <c r="F50" s="108"/>
      <c r="G50" s="108"/>
      <c r="H50" s="108"/>
      <c r="I50" s="108"/>
      <c r="J50" s="108"/>
    </row>
    <row r="51" spans="1:10" ht="12.75">
      <c r="A51" s="107"/>
      <c r="B51" s="107"/>
      <c r="C51" s="107"/>
      <c r="D51" s="105"/>
      <c r="E51" s="108"/>
      <c r="F51" s="108"/>
      <c r="G51" s="108"/>
      <c r="H51" s="108"/>
      <c r="I51" s="108"/>
      <c r="J51" s="108"/>
    </row>
    <row r="52" spans="1:10" ht="12.75">
      <c r="A52" s="107"/>
      <c r="B52" s="107"/>
      <c r="C52" s="107"/>
      <c r="D52" s="105"/>
      <c r="E52" s="107"/>
      <c r="F52" s="107"/>
      <c r="G52" s="107"/>
      <c r="H52" s="107"/>
      <c r="I52" s="107"/>
      <c r="J52" s="107"/>
    </row>
    <row r="53" ht="12.75">
      <c r="D53" s="109"/>
    </row>
    <row r="54" ht="12.75">
      <c r="D54" s="109"/>
    </row>
    <row r="55" ht="12.75">
      <c r="D55" s="109"/>
    </row>
    <row r="56" ht="12.75">
      <c r="D56" s="109"/>
    </row>
    <row r="57" ht="12.75">
      <c r="D57" s="109"/>
    </row>
  </sheetData>
  <mergeCells count="7">
    <mergeCell ref="C41:D41"/>
    <mergeCell ref="C42:D42"/>
    <mergeCell ref="C1:D1"/>
    <mergeCell ref="F2:J2"/>
    <mergeCell ref="A4:J4"/>
    <mergeCell ref="A3:D3"/>
    <mergeCell ref="A39:D3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"/>
  <sheetViews>
    <sheetView workbookViewId="0" topLeftCell="A1">
      <selection activeCell="A4" sqref="A4:C4"/>
    </sheetView>
  </sheetViews>
  <sheetFormatPr defaultColWidth="9.140625" defaultRowHeight="12.75"/>
  <cols>
    <col min="1" max="1" width="7.8515625" style="0" customWidth="1"/>
    <col min="2" max="2" width="68.8515625" style="0" customWidth="1"/>
    <col min="3" max="3" width="14.140625" style="0" customWidth="1"/>
  </cols>
  <sheetData>
    <row r="1" spans="2:3" ht="29.25" customHeight="1">
      <c r="B1" s="158" t="s">
        <v>215</v>
      </c>
      <c r="C1" s="158"/>
    </row>
    <row r="2" spans="2:7" ht="29.25" customHeight="1">
      <c r="B2" s="163" t="s">
        <v>190</v>
      </c>
      <c r="C2" s="163"/>
      <c r="D2" s="65"/>
      <c r="E2" s="158"/>
      <c r="F2" s="158"/>
      <c r="G2" s="158"/>
    </row>
    <row r="3" ht="5.25" customHeight="1"/>
    <row r="4" spans="1:3" ht="15.75">
      <c r="A4" s="164" t="s">
        <v>191</v>
      </c>
      <c r="B4" s="164"/>
      <c r="C4" s="164"/>
    </row>
    <row r="5" spans="1:3" ht="31.5" customHeight="1">
      <c r="A5" s="168" t="s">
        <v>192</v>
      </c>
      <c r="B5" s="168"/>
      <c r="C5" s="168"/>
    </row>
    <row r="6" ht="6.75" customHeight="1" thickBot="1"/>
    <row r="7" spans="1:3" ht="15" customHeight="1" thickBot="1" thickTop="1">
      <c r="A7" s="169" t="s">
        <v>100</v>
      </c>
      <c r="B7" s="170"/>
      <c r="C7" s="171"/>
    </row>
    <row r="8" spans="1:3" ht="15" customHeight="1" thickTop="1">
      <c r="A8" s="144"/>
      <c r="B8" s="145" t="s">
        <v>193</v>
      </c>
      <c r="C8" s="18">
        <v>-30696</v>
      </c>
    </row>
    <row r="9" spans="1:3" ht="15" customHeight="1">
      <c r="A9" s="129" t="s">
        <v>194</v>
      </c>
      <c r="B9" s="146" t="s">
        <v>195</v>
      </c>
      <c r="C9" s="23">
        <v>146083</v>
      </c>
    </row>
    <row r="10" spans="1:3" ht="15" customHeight="1">
      <c r="A10" s="115" t="s">
        <v>101</v>
      </c>
      <c r="B10" s="147" t="s">
        <v>102</v>
      </c>
      <c r="C10" s="20">
        <v>1355413</v>
      </c>
    </row>
    <row r="11" spans="1:3" ht="15" customHeight="1">
      <c r="A11" s="148"/>
      <c r="B11" s="147" t="s">
        <v>196</v>
      </c>
      <c r="C11" s="20">
        <v>33000</v>
      </c>
    </row>
    <row r="12" spans="1:3" ht="15" customHeight="1" thickBot="1">
      <c r="A12" s="165" t="s">
        <v>19</v>
      </c>
      <c r="B12" s="166"/>
      <c r="C12" s="149">
        <f>SUM(C8:C11)</f>
        <v>1503800</v>
      </c>
    </row>
    <row r="13" spans="1:3" ht="15" customHeight="1" thickBot="1" thickTop="1">
      <c r="A13" s="118"/>
      <c r="B13" s="119"/>
      <c r="C13" s="120"/>
    </row>
    <row r="14" spans="1:3" ht="15" customHeight="1" thickBot="1" thickTop="1">
      <c r="A14" s="172" t="s">
        <v>103</v>
      </c>
      <c r="B14" s="173"/>
      <c r="C14" s="174"/>
    </row>
    <row r="15" spans="1:3" ht="15" customHeight="1" thickTop="1">
      <c r="A15" s="121" t="s">
        <v>104</v>
      </c>
      <c r="B15" s="151" t="s">
        <v>105</v>
      </c>
      <c r="C15" s="123">
        <v>2100</v>
      </c>
    </row>
    <row r="16" spans="1:3" ht="15" customHeight="1">
      <c r="A16" s="115" t="s">
        <v>106</v>
      </c>
      <c r="B16" s="126" t="s">
        <v>107</v>
      </c>
      <c r="C16" s="125">
        <v>527700</v>
      </c>
    </row>
    <row r="17" spans="1:3" ht="15" customHeight="1">
      <c r="A17" s="115" t="s">
        <v>108</v>
      </c>
      <c r="B17" s="126" t="s">
        <v>109</v>
      </c>
      <c r="C17" s="125">
        <v>45000</v>
      </c>
    </row>
    <row r="18" spans="1:3" ht="15" customHeight="1">
      <c r="A18" s="115" t="s">
        <v>110</v>
      </c>
      <c r="B18" s="126" t="s">
        <v>111</v>
      </c>
      <c r="C18" s="125">
        <v>100500</v>
      </c>
    </row>
    <row r="19" spans="1:3" ht="15" customHeight="1">
      <c r="A19" s="115" t="s">
        <v>112</v>
      </c>
      <c r="B19" s="126" t="s">
        <v>113</v>
      </c>
      <c r="C19" s="125">
        <v>15000</v>
      </c>
    </row>
    <row r="20" spans="1:3" ht="15" customHeight="1">
      <c r="A20" s="115" t="s">
        <v>114</v>
      </c>
      <c r="B20" s="126" t="s">
        <v>115</v>
      </c>
      <c r="C20" s="125">
        <v>16300</v>
      </c>
    </row>
    <row r="21" spans="1:3" ht="15" customHeight="1">
      <c r="A21" s="115" t="s">
        <v>116</v>
      </c>
      <c r="B21" s="126" t="s">
        <v>117</v>
      </c>
      <c r="C21" s="125">
        <v>235000</v>
      </c>
    </row>
    <row r="22" spans="1:3" ht="15" customHeight="1">
      <c r="A22" s="115" t="s">
        <v>120</v>
      </c>
      <c r="B22" s="126" t="s">
        <v>121</v>
      </c>
      <c r="C22" s="125">
        <v>97000</v>
      </c>
    </row>
    <row r="23" spans="1:3" ht="15" customHeight="1">
      <c r="A23" s="115" t="s">
        <v>122</v>
      </c>
      <c r="B23" s="126" t="s">
        <v>123</v>
      </c>
      <c r="C23" s="125">
        <v>34400</v>
      </c>
    </row>
    <row r="24" spans="1:3" ht="15" customHeight="1">
      <c r="A24" s="115" t="s">
        <v>124</v>
      </c>
      <c r="B24" s="126" t="s">
        <v>125</v>
      </c>
      <c r="C24" s="125">
        <v>1000</v>
      </c>
    </row>
    <row r="25" spans="1:3" ht="15" customHeight="1">
      <c r="A25" s="115" t="s">
        <v>126</v>
      </c>
      <c r="B25" s="126" t="s">
        <v>197</v>
      </c>
      <c r="C25" s="125">
        <v>310500</v>
      </c>
    </row>
    <row r="26" spans="1:3" ht="15" customHeight="1">
      <c r="A26" s="115" t="s">
        <v>198</v>
      </c>
      <c r="B26" s="126" t="s">
        <v>199</v>
      </c>
      <c r="C26" s="125">
        <v>400</v>
      </c>
    </row>
    <row r="27" spans="1:3" ht="15" customHeight="1">
      <c r="A27" s="115" t="s">
        <v>200</v>
      </c>
      <c r="B27" s="126" t="s">
        <v>201</v>
      </c>
      <c r="C27" s="125">
        <v>2600</v>
      </c>
    </row>
    <row r="28" spans="1:3" ht="15" customHeight="1">
      <c r="A28" s="115" t="s">
        <v>128</v>
      </c>
      <c r="B28" s="126" t="s">
        <v>202</v>
      </c>
      <c r="C28" s="125">
        <v>1600</v>
      </c>
    </row>
    <row r="29" spans="1:3" ht="15" customHeight="1">
      <c r="A29" s="115" t="s">
        <v>188</v>
      </c>
      <c r="B29" s="124" t="s">
        <v>189</v>
      </c>
      <c r="C29" s="125">
        <v>2800</v>
      </c>
    </row>
    <row r="30" spans="1:3" ht="15" customHeight="1">
      <c r="A30" s="115" t="s">
        <v>130</v>
      </c>
      <c r="B30" s="126" t="s">
        <v>131</v>
      </c>
      <c r="C30" s="125">
        <v>13900</v>
      </c>
    </row>
    <row r="31" spans="1:3" ht="15" customHeight="1">
      <c r="A31" s="115" t="s">
        <v>132</v>
      </c>
      <c r="B31" s="126" t="s">
        <v>133</v>
      </c>
      <c r="C31" s="125">
        <v>3200</v>
      </c>
    </row>
    <row r="32" spans="1:3" ht="15" customHeight="1">
      <c r="A32" s="115" t="s">
        <v>134</v>
      </c>
      <c r="B32" s="126" t="s">
        <v>135</v>
      </c>
      <c r="C32" s="125">
        <v>13700</v>
      </c>
    </row>
    <row r="33" spans="1:3" ht="15" customHeight="1">
      <c r="A33" s="115" t="s">
        <v>136</v>
      </c>
      <c r="B33" s="126" t="s">
        <v>137</v>
      </c>
      <c r="C33" s="125">
        <v>5000</v>
      </c>
    </row>
    <row r="34" spans="1:3" ht="15" customHeight="1">
      <c r="A34" s="115" t="s">
        <v>138</v>
      </c>
      <c r="B34" s="126" t="s">
        <v>139</v>
      </c>
      <c r="C34" s="125">
        <v>8700</v>
      </c>
    </row>
    <row r="35" spans="1:3" ht="15" customHeight="1">
      <c r="A35" s="115" t="s">
        <v>140</v>
      </c>
      <c r="B35" s="126" t="s">
        <v>141</v>
      </c>
      <c r="C35" s="125">
        <v>20400</v>
      </c>
    </row>
    <row r="36" spans="1:3" ht="15" customHeight="1">
      <c r="A36" s="115" t="s">
        <v>142</v>
      </c>
      <c r="B36" s="126" t="s">
        <v>143</v>
      </c>
      <c r="C36" s="125">
        <v>2000</v>
      </c>
    </row>
    <row r="37" spans="1:3" ht="15" customHeight="1">
      <c r="A37" s="115" t="s">
        <v>176</v>
      </c>
      <c r="B37" s="152" t="s">
        <v>212</v>
      </c>
      <c r="C37" s="125">
        <v>1500</v>
      </c>
    </row>
    <row r="38" spans="1:3" ht="24" customHeight="1">
      <c r="A38" s="115" t="s">
        <v>203</v>
      </c>
      <c r="B38" s="126" t="s">
        <v>204</v>
      </c>
      <c r="C38" s="125">
        <v>500</v>
      </c>
    </row>
    <row r="39" spans="1:3" ht="15" customHeight="1">
      <c r="A39" s="115" t="s">
        <v>150</v>
      </c>
      <c r="B39" s="126" t="s">
        <v>151</v>
      </c>
      <c r="C39" s="125">
        <v>2000</v>
      </c>
    </row>
    <row r="40" spans="1:3" ht="15" customHeight="1">
      <c r="A40" s="115" t="s">
        <v>205</v>
      </c>
      <c r="B40" s="126" t="s">
        <v>206</v>
      </c>
      <c r="C40" s="125">
        <v>0</v>
      </c>
    </row>
    <row r="41" spans="1:3" ht="15" customHeight="1">
      <c r="A41" s="148"/>
      <c r="B41" s="126" t="s">
        <v>207</v>
      </c>
      <c r="C41" s="125">
        <v>40000</v>
      </c>
    </row>
    <row r="42" spans="1:3" ht="15" customHeight="1">
      <c r="A42" s="148"/>
      <c r="B42" s="126" t="s">
        <v>208</v>
      </c>
      <c r="C42" s="125">
        <v>1000</v>
      </c>
    </row>
    <row r="43" spans="1:3" ht="15" customHeight="1" thickBot="1">
      <c r="A43" s="165" t="s">
        <v>19</v>
      </c>
      <c r="B43" s="166"/>
      <c r="C43" s="150">
        <f>SUM(C15:C42)</f>
        <v>1503800</v>
      </c>
    </row>
    <row r="44" spans="1:3" ht="15" customHeight="1" thickTop="1">
      <c r="A44" s="118"/>
      <c r="B44" s="119"/>
      <c r="C44" s="120"/>
    </row>
    <row r="45" spans="1:3" ht="15" customHeight="1">
      <c r="A45" s="167" t="s">
        <v>210</v>
      </c>
      <c r="B45" s="167"/>
      <c r="C45" s="120"/>
    </row>
    <row r="46" spans="1:3" ht="15" customHeight="1">
      <c r="A46" s="167" t="s">
        <v>209</v>
      </c>
      <c r="B46" s="167"/>
      <c r="C46" s="120"/>
    </row>
    <row r="47" ht="12.75">
      <c r="A47" s="118"/>
    </row>
    <row r="48" ht="12.75">
      <c r="A48" s="118"/>
    </row>
    <row r="49" ht="12.75">
      <c r="A49" s="118"/>
    </row>
    <row r="50" ht="12.75">
      <c r="A50" s="118"/>
    </row>
    <row r="51" ht="12.75">
      <c r="A51" s="118"/>
    </row>
    <row r="52" ht="12.75">
      <c r="A52" s="118"/>
    </row>
    <row r="53" ht="12.75">
      <c r="A53" s="118"/>
    </row>
    <row r="54" ht="12.75">
      <c r="A54" s="118"/>
    </row>
    <row r="55" ht="12.75">
      <c r="A55" s="118"/>
    </row>
    <row r="56" ht="12.75">
      <c r="A56" s="118"/>
    </row>
    <row r="57" ht="12.75">
      <c r="A57" s="118"/>
    </row>
    <row r="58" ht="12.75">
      <c r="A58" s="118"/>
    </row>
    <row r="59" ht="12.75">
      <c r="A59" s="118"/>
    </row>
    <row r="60" ht="12.75">
      <c r="A60" s="118"/>
    </row>
    <row r="61" ht="12.75">
      <c r="A61" s="118"/>
    </row>
    <row r="62" ht="12.75">
      <c r="A62" s="118"/>
    </row>
    <row r="63" ht="12.75">
      <c r="A63" s="118"/>
    </row>
    <row r="64" ht="12.75">
      <c r="A64" s="118"/>
    </row>
    <row r="65" ht="12.75">
      <c r="A65" s="118"/>
    </row>
    <row r="66" ht="12.75">
      <c r="A66" s="118"/>
    </row>
    <row r="67" ht="12.75">
      <c r="A67" s="118"/>
    </row>
    <row r="68" ht="12.75">
      <c r="A68" s="118"/>
    </row>
    <row r="69" ht="12.75">
      <c r="A69" s="118"/>
    </row>
    <row r="70" ht="12.75">
      <c r="A70" s="118"/>
    </row>
    <row r="71" ht="12.75">
      <c r="A71" s="118"/>
    </row>
    <row r="72" ht="12.75">
      <c r="A72" s="118"/>
    </row>
    <row r="73" ht="12.75">
      <c r="A73" s="118"/>
    </row>
    <row r="74" ht="12.75">
      <c r="A74" s="118"/>
    </row>
    <row r="75" ht="12.75">
      <c r="A75" s="118"/>
    </row>
    <row r="76" ht="12.75">
      <c r="A76" s="118"/>
    </row>
    <row r="77" ht="12.75">
      <c r="A77" s="118"/>
    </row>
    <row r="78" ht="12.75">
      <c r="A78" s="118"/>
    </row>
    <row r="79" ht="12.75">
      <c r="A79" s="118"/>
    </row>
    <row r="80" ht="12.75">
      <c r="A80" s="118"/>
    </row>
    <row r="81" ht="12.75">
      <c r="A81" s="118"/>
    </row>
    <row r="82" ht="12.75">
      <c r="A82" s="118"/>
    </row>
    <row r="83" ht="12.75">
      <c r="A83" s="118"/>
    </row>
    <row r="84" ht="12.75">
      <c r="A84" s="118"/>
    </row>
    <row r="85" ht="12.75">
      <c r="A85" s="118"/>
    </row>
    <row r="86" ht="12.75">
      <c r="A86" s="118"/>
    </row>
    <row r="87" ht="12.75">
      <c r="A87" s="118"/>
    </row>
    <row r="88" ht="12.75">
      <c r="A88" s="118"/>
    </row>
    <row r="89" ht="12.75">
      <c r="A89" s="118"/>
    </row>
    <row r="90" ht="12.75">
      <c r="A90" s="118"/>
    </row>
    <row r="91" ht="12.75">
      <c r="A91" s="118"/>
    </row>
    <row r="92" ht="12.75">
      <c r="A92" s="118"/>
    </row>
    <row r="93" ht="12.75">
      <c r="A93" s="118"/>
    </row>
    <row r="94" ht="12.75">
      <c r="A94" s="118"/>
    </row>
    <row r="95" ht="12.75">
      <c r="A95" s="118"/>
    </row>
    <row r="96" ht="12.75">
      <c r="A96" s="118"/>
    </row>
    <row r="97" ht="12.75">
      <c r="A97" s="118"/>
    </row>
    <row r="98" ht="12.75">
      <c r="A98" s="118"/>
    </row>
    <row r="99" ht="12.75">
      <c r="A99" s="118"/>
    </row>
    <row r="100" ht="12.75">
      <c r="A100" s="118"/>
    </row>
    <row r="101" ht="12.75">
      <c r="A101" s="118"/>
    </row>
    <row r="102" ht="12.75">
      <c r="A102" s="118"/>
    </row>
    <row r="103" ht="12.75">
      <c r="A103" s="118"/>
    </row>
    <row r="104" ht="12.75">
      <c r="A104" s="118"/>
    </row>
    <row r="105" ht="12.75">
      <c r="A105" s="118"/>
    </row>
    <row r="106" ht="12.75">
      <c r="A106" s="118"/>
    </row>
    <row r="107" ht="12.75">
      <c r="A107" s="118"/>
    </row>
    <row r="108" ht="12.75">
      <c r="A108" s="118"/>
    </row>
    <row r="109" ht="12.75">
      <c r="A109" s="118"/>
    </row>
    <row r="110" ht="12.75">
      <c r="A110" s="118"/>
    </row>
    <row r="111" ht="12.75">
      <c r="A111" s="118"/>
    </row>
    <row r="112" ht="12.75">
      <c r="A112" s="118"/>
    </row>
    <row r="113" ht="12.75">
      <c r="A113" s="118"/>
    </row>
    <row r="114" ht="12.75">
      <c r="A114" s="118"/>
    </row>
    <row r="115" ht="12.75">
      <c r="A115" s="118"/>
    </row>
    <row r="116" ht="12.75">
      <c r="A116" s="118"/>
    </row>
    <row r="117" ht="12.75">
      <c r="A117" s="118"/>
    </row>
    <row r="118" ht="12.75">
      <c r="A118" s="118"/>
    </row>
    <row r="119" ht="12.75">
      <c r="A119" s="118"/>
    </row>
    <row r="120" ht="12.75">
      <c r="A120" s="118"/>
    </row>
    <row r="121" ht="12.75">
      <c r="A121" s="118"/>
    </row>
    <row r="122" ht="12.75">
      <c r="A122" s="118"/>
    </row>
    <row r="123" ht="12.75">
      <c r="A123" s="118"/>
    </row>
    <row r="124" ht="12.75">
      <c r="A124" s="118"/>
    </row>
    <row r="125" ht="12.75">
      <c r="A125" s="118"/>
    </row>
    <row r="126" ht="12.75">
      <c r="A126" s="118"/>
    </row>
    <row r="127" ht="12.75">
      <c r="A127" s="118"/>
    </row>
    <row r="128" ht="12.75">
      <c r="A128" s="118"/>
    </row>
    <row r="129" ht="12.75">
      <c r="A129" s="118"/>
    </row>
    <row r="130" ht="12.75">
      <c r="A130" s="118"/>
    </row>
    <row r="131" ht="12.75">
      <c r="A131" s="118"/>
    </row>
    <row r="132" ht="12.75">
      <c r="A132" s="118"/>
    </row>
    <row r="133" ht="12.75">
      <c r="A133" s="118"/>
    </row>
    <row r="134" ht="12.75">
      <c r="A134" s="118"/>
    </row>
    <row r="135" ht="12.75">
      <c r="A135" s="118"/>
    </row>
    <row r="136" ht="12.75">
      <c r="A136" s="118"/>
    </row>
    <row r="137" ht="12.75">
      <c r="A137" s="118"/>
    </row>
    <row r="138" ht="12.75">
      <c r="A138" s="118"/>
    </row>
    <row r="139" ht="12.75">
      <c r="A139" s="118"/>
    </row>
    <row r="140" ht="12.75">
      <c r="A140" s="118"/>
    </row>
    <row r="141" ht="12.75">
      <c r="A141" s="118"/>
    </row>
    <row r="142" ht="12.75">
      <c r="A142" s="118"/>
    </row>
    <row r="143" ht="12.75">
      <c r="A143" s="118"/>
    </row>
    <row r="144" ht="12.75">
      <c r="A144" s="118"/>
    </row>
    <row r="145" ht="12.75">
      <c r="A145" s="118"/>
    </row>
    <row r="146" ht="12.75">
      <c r="A146" s="118"/>
    </row>
    <row r="147" ht="12.75">
      <c r="A147" s="118"/>
    </row>
    <row r="148" ht="12.75">
      <c r="A148" s="118"/>
    </row>
    <row r="149" ht="12.75">
      <c r="A149" s="118"/>
    </row>
    <row r="150" ht="12.75">
      <c r="A150" s="118"/>
    </row>
    <row r="151" ht="12.75">
      <c r="A151" s="118"/>
    </row>
    <row r="152" ht="12.75">
      <c r="A152" s="118"/>
    </row>
    <row r="153" ht="12.75">
      <c r="A153" s="118"/>
    </row>
    <row r="154" ht="12.75">
      <c r="A154" s="118"/>
    </row>
    <row r="155" ht="12.75">
      <c r="A155" s="118"/>
    </row>
    <row r="156" ht="12.75">
      <c r="A156" s="118"/>
    </row>
    <row r="157" ht="12.75">
      <c r="A157" s="118"/>
    </row>
    <row r="158" ht="12.75">
      <c r="A158" s="118"/>
    </row>
    <row r="159" ht="12.75">
      <c r="A159" s="118"/>
    </row>
    <row r="160" ht="12.75">
      <c r="A160" s="118"/>
    </row>
    <row r="161" ht="12.75">
      <c r="A161" s="118"/>
    </row>
    <row r="162" ht="12.75">
      <c r="A162" s="118"/>
    </row>
    <row r="163" ht="12.75">
      <c r="A163" s="118"/>
    </row>
  </sheetData>
  <mergeCells count="11">
    <mergeCell ref="A43:B43"/>
    <mergeCell ref="A45:B45"/>
    <mergeCell ref="A46:B46"/>
    <mergeCell ref="A5:C5"/>
    <mergeCell ref="A7:C7"/>
    <mergeCell ref="A12:B12"/>
    <mergeCell ref="A14:C14"/>
    <mergeCell ref="B1:C1"/>
    <mergeCell ref="B2:C2"/>
    <mergeCell ref="E2:G2"/>
    <mergeCell ref="A4:C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F2" sqref="F2"/>
    </sheetView>
  </sheetViews>
  <sheetFormatPr defaultColWidth="9.140625" defaultRowHeight="12.75"/>
  <cols>
    <col min="1" max="1" width="6.28125" style="0" customWidth="1"/>
    <col min="5" max="5" width="22.71093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  <col min="13" max="13" width="12.57421875" style="0" bestFit="1" customWidth="1"/>
  </cols>
  <sheetData>
    <row r="1" spans="1:5" ht="35.25" customHeight="1">
      <c r="A1" s="158" t="s">
        <v>216</v>
      </c>
      <c r="B1" s="158"/>
      <c r="C1" s="158"/>
      <c r="D1" s="158"/>
      <c r="E1" s="158"/>
    </row>
    <row r="4" spans="1:8" ht="12.75">
      <c r="A4" s="133"/>
      <c r="E4" s="195" t="s">
        <v>152</v>
      </c>
      <c r="F4" s="195"/>
      <c r="G4" s="195"/>
      <c r="H4" s="195"/>
    </row>
    <row r="5" spans="1:8" ht="12.75">
      <c r="A5" s="133"/>
      <c r="E5" s="195" t="s">
        <v>153</v>
      </c>
      <c r="F5" s="195"/>
      <c r="G5" s="195"/>
      <c r="H5" s="195"/>
    </row>
    <row r="6" spans="1:8" ht="17.25" customHeight="1">
      <c r="A6" s="133"/>
      <c r="E6" s="196" t="s">
        <v>97</v>
      </c>
      <c r="F6" s="196"/>
      <c r="G6" s="196"/>
      <c r="H6" s="196"/>
    </row>
    <row r="7" ht="12.75">
      <c r="A7" s="134"/>
    </row>
    <row r="8" ht="12.75">
      <c r="A8" s="134"/>
    </row>
    <row r="9" spans="1:9" ht="63" customHeight="1">
      <c r="A9" s="189" t="s">
        <v>154</v>
      </c>
      <c r="B9" s="189"/>
      <c r="C9" s="189"/>
      <c r="D9" s="189"/>
      <c r="E9" s="189"/>
      <c r="F9" s="189"/>
      <c r="G9" s="189"/>
      <c r="H9" s="189"/>
      <c r="I9" s="189"/>
    </row>
    <row r="10" spans="1:9" ht="27" customHeight="1" thickBot="1">
      <c r="A10" s="135"/>
      <c r="B10" s="135"/>
      <c r="C10" s="135"/>
      <c r="D10" s="135"/>
      <c r="E10" s="135"/>
      <c r="F10" s="135"/>
      <c r="G10" s="135"/>
      <c r="H10" s="135"/>
      <c r="I10" s="135"/>
    </row>
    <row r="11" spans="1:9" ht="54.75" customHeight="1" thickBot="1" thickTop="1">
      <c r="A11" s="136" t="s">
        <v>155</v>
      </c>
      <c r="B11" s="190" t="s">
        <v>156</v>
      </c>
      <c r="C11" s="190"/>
      <c r="D11" s="190"/>
      <c r="E11" s="190"/>
      <c r="F11" s="190" t="s">
        <v>157</v>
      </c>
      <c r="G11" s="190"/>
      <c r="H11" s="190"/>
      <c r="I11" s="191"/>
    </row>
    <row r="12" spans="1:9" ht="39.75" customHeight="1" thickTop="1">
      <c r="A12" s="137" t="s">
        <v>158</v>
      </c>
      <c r="B12" s="192" t="s">
        <v>159</v>
      </c>
      <c r="C12" s="192"/>
      <c r="D12" s="192"/>
      <c r="E12" s="192"/>
      <c r="F12" s="193">
        <v>108700</v>
      </c>
      <c r="G12" s="193"/>
      <c r="H12" s="193"/>
      <c r="I12" s="194"/>
    </row>
    <row r="13" spans="1:9" ht="39.75" customHeight="1">
      <c r="A13" s="138" t="s">
        <v>160</v>
      </c>
      <c r="B13" s="185" t="s">
        <v>161</v>
      </c>
      <c r="C13" s="185"/>
      <c r="D13" s="185"/>
      <c r="E13" s="185"/>
      <c r="F13" s="180">
        <v>4200</v>
      </c>
      <c r="G13" s="180"/>
      <c r="H13" s="180"/>
      <c r="I13" s="181"/>
    </row>
    <row r="14" spans="1:9" ht="39.75" customHeight="1">
      <c r="A14" s="138" t="s">
        <v>162</v>
      </c>
      <c r="B14" s="185" t="s">
        <v>163</v>
      </c>
      <c r="C14" s="185"/>
      <c r="D14" s="185"/>
      <c r="E14" s="185"/>
      <c r="F14" s="180">
        <v>8000</v>
      </c>
      <c r="G14" s="180"/>
      <c r="H14" s="180"/>
      <c r="I14" s="181"/>
    </row>
    <row r="15" spans="1:13" ht="39.75" customHeight="1">
      <c r="A15" s="138" t="s">
        <v>164</v>
      </c>
      <c r="B15" s="185" t="s">
        <v>165</v>
      </c>
      <c r="C15" s="185"/>
      <c r="D15" s="185"/>
      <c r="E15" s="185"/>
      <c r="F15" s="180">
        <v>2280</v>
      </c>
      <c r="G15" s="180"/>
      <c r="H15" s="180"/>
      <c r="I15" s="181"/>
      <c r="M15" s="139"/>
    </row>
    <row r="16" spans="1:9" ht="39.75" customHeight="1">
      <c r="A16" s="138" t="s">
        <v>166</v>
      </c>
      <c r="B16" s="186" t="s">
        <v>167</v>
      </c>
      <c r="C16" s="153"/>
      <c r="D16" s="153"/>
      <c r="E16" s="154"/>
      <c r="F16" s="155">
        <v>5000</v>
      </c>
      <c r="G16" s="187"/>
      <c r="H16" s="187"/>
      <c r="I16" s="188"/>
    </row>
    <row r="17" spans="1:9" ht="39.75" customHeight="1">
      <c r="A17" s="138" t="s">
        <v>168</v>
      </c>
      <c r="B17" s="179" t="s">
        <v>169</v>
      </c>
      <c r="C17" s="179"/>
      <c r="D17" s="179"/>
      <c r="E17" s="179"/>
      <c r="F17" s="180">
        <v>4800</v>
      </c>
      <c r="G17" s="180"/>
      <c r="H17" s="180"/>
      <c r="I17" s="181"/>
    </row>
    <row r="18" spans="1:9" ht="39.75" customHeight="1">
      <c r="A18" s="138" t="s">
        <v>170</v>
      </c>
      <c r="B18" s="179" t="s">
        <v>171</v>
      </c>
      <c r="C18" s="179"/>
      <c r="D18" s="179"/>
      <c r="E18" s="179"/>
      <c r="F18" s="180">
        <v>300</v>
      </c>
      <c r="G18" s="180"/>
      <c r="H18" s="180"/>
      <c r="I18" s="181"/>
    </row>
    <row r="19" spans="1:9" ht="39.75" customHeight="1">
      <c r="A19" s="140" t="s">
        <v>172</v>
      </c>
      <c r="B19" s="179" t="s">
        <v>173</v>
      </c>
      <c r="C19" s="179"/>
      <c r="D19" s="179"/>
      <c r="E19" s="179"/>
      <c r="F19" s="180">
        <v>3000</v>
      </c>
      <c r="G19" s="180"/>
      <c r="H19" s="180"/>
      <c r="I19" s="181"/>
    </row>
    <row r="20" spans="1:9" ht="39.75" customHeight="1" thickBot="1">
      <c r="A20" s="141" t="s">
        <v>174</v>
      </c>
      <c r="B20" s="182" t="s">
        <v>175</v>
      </c>
      <c r="C20" s="182"/>
      <c r="D20" s="182"/>
      <c r="E20" s="182"/>
      <c r="F20" s="183">
        <v>1720</v>
      </c>
      <c r="G20" s="183"/>
      <c r="H20" s="183"/>
      <c r="I20" s="184"/>
    </row>
    <row r="21" spans="1:9" ht="39.75" customHeight="1" thickBot="1" thickTop="1">
      <c r="A21" s="175" t="s">
        <v>19</v>
      </c>
      <c r="B21" s="176"/>
      <c r="C21" s="176"/>
      <c r="D21" s="176"/>
      <c r="E21" s="176"/>
      <c r="F21" s="177">
        <f>SUM(F12:I20)</f>
        <v>138000</v>
      </c>
      <c r="G21" s="177"/>
      <c r="H21" s="177"/>
      <c r="I21" s="178"/>
    </row>
    <row r="22" ht="13.5" thickTop="1"/>
  </sheetData>
  <mergeCells count="27">
    <mergeCell ref="A1:E1"/>
    <mergeCell ref="E4:H4"/>
    <mergeCell ref="E5:H5"/>
    <mergeCell ref="E6:H6"/>
    <mergeCell ref="A9:I9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A21:E21"/>
    <mergeCell ref="F21:I21"/>
    <mergeCell ref="B19:E19"/>
    <mergeCell ref="F19:I19"/>
    <mergeCell ref="B20:E20"/>
    <mergeCell ref="F20:I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3" sqref="B3:C3"/>
    </sheetView>
  </sheetViews>
  <sheetFormatPr defaultColWidth="9.140625" defaultRowHeight="12.75"/>
  <cols>
    <col min="1" max="1" width="8.8515625" style="0" customWidth="1"/>
    <col min="2" max="2" width="62.28125" style="0" customWidth="1"/>
    <col min="3" max="3" width="15.8515625" style="0" customWidth="1"/>
    <col min="4" max="4" width="42.8515625" style="0" customWidth="1"/>
    <col min="5" max="6" width="12.28125" style="0" customWidth="1"/>
  </cols>
  <sheetData>
    <row r="1" spans="1:2" ht="30.75" customHeight="1">
      <c r="A1" s="158" t="s">
        <v>217</v>
      </c>
      <c r="B1" s="158"/>
    </row>
    <row r="2" spans="2:6" ht="16.5" customHeight="1">
      <c r="B2" s="158" t="s">
        <v>96</v>
      </c>
      <c r="C2" s="158"/>
      <c r="D2" s="65"/>
      <c r="E2" s="65"/>
      <c r="F2" s="65"/>
    </row>
    <row r="3" spans="2:5" ht="12.75">
      <c r="B3" s="196" t="s">
        <v>97</v>
      </c>
      <c r="C3" s="196"/>
      <c r="E3" s="110"/>
    </row>
    <row r="4" ht="8.25" customHeight="1">
      <c r="D4" s="111"/>
    </row>
    <row r="5" spans="1:5" ht="18">
      <c r="A5" s="206" t="s">
        <v>98</v>
      </c>
      <c r="B5" s="206"/>
      <c r="C5" s="206"/>
      <c r="D5" s="112"/>
      <c r="E5" s="112"/>
    </row>
    <row r="6" spans="1:5" ht="32.25" customHeight="1">
      <c r="A6" s="199" t="s">
        <v>99</v>
      </c>
      <c r="B6" s="199"/>
      <c r="C6" s="199"/>
      <c r="D6" s="113"/>
      <c r="E6" s="113"/>
    </row>
    <row r="7" spans="1:5" ht="13.5" customHeight="1" thickBot="1">
      <c r="A7" s="114"/>
      <c r="B7" s="114"/>
      <c r="C7" s="114"/>
      <c r="D7" s="113"/>
      <c r="E7" s="113"/>
    </row>
    <row r="8" spans="1:3" ht="18.75" customHeight="1" thickBot="1" thickTop="1">
      <c r="A8" s="200" t="s">
        <v>100</v>
      </c>
      <c r="B8" s="201"/>
      <c r="C8" s="202"/>
    </row>
    <row r="9" spans="1:3" ht="18.75" customHeight="1" thickTop="1">
      <c r="A9" s="115" t="s">
        <v>101</v>
      </c>
      <c r="B9" s="116" t="s">
        <v>102</v>
      </c>
      <c r="C9" s="20">
        <v>651500</v>
      </c>
    </row>
    <row r="10" spans="1:3" ht="18.75" customHeight="1" thickBot="1">
      <c r="A10" s="197" t="s">
        <v>19</v>
      </c>
      <c r="B10" s="198"/>
      <c r="C10" s="117">
        <f>SUM(C9:C9)</f>
        <v>651500</v>
      </c>
    </row>
    <row r="11" spans="1:3" ht="18.75" customHeight="1" thickBot="1" thickTop="1">
      <c r="A11" s="118"/>
      <c r="B11" s="119"/>
      <c r="C11" s="120"/>
    </row>
    <row r="12" spans="1:3" ht="18.75" customHeight="1" thickBot="1" thickTop="1">
      <c r="A12" s="203" t="s">
        <v>103</v>
      </c>
      <c r="B12" s="204"/>
      <c r="C12" s="205"/>
    </row>
    <row r="13" spans="1:3" ht="18.75" customHeight="1" thickTop="1">
      <c r="A13" s="121" t="s">
        <v>104</v>
      </c>
      <c r="B13" s="122" t="s">
        <v>105</v>
      </c>
      <c r="C13" s="123">
        <v>5500</v>
      </c>
    </row>
    <row r="14" spans="1:3" ht="18.75" customHeight="1">
      <c r="A14" s="115" t="s">
        <v>106</v>
      </c>
      <c r="B14" s="124" t="s">
        <v>107</v>
      </c>
      <c r="C14" s="125">
        <v>180000</v>
      </c>
    </row>
    <row r="15" spans="1:3" ht="18.75" customHeight="1">
      <c r="A15" s="115" t="s">
        <v>108</v>
      </c>
      <c r="B15" s="124" t="s">
        <v>109</v>
      </c>
      <c r="C15" s="125">
        <v>15300</v>
      </c>
    </row>
    <row r="16" spans="1:3" ht="18.75" customHeight="1">
      <c r="A16" s="115" t="s">
        <v>110</v>
      </c>
      <c r="B16" s="124" t="s">
        <v>111</v>
      </c>
      <c r="C16" s="125">
        <v>35000</v>
      </c>
    </row>
    <row r="17" spans="1:3" ht="18.75" customHeight="1">
      <c r="A17" s="115" t="s">
        <v>112</v>
      </c>
      <c r="B17" s="124" t="s">
        <v>113</v>
      </c>
      <c r="C17" s="125">
        <v>4800</v>
      </c>
    </row>
    <row r="18" spans="1:3" ht="18.75" customHeight="1">
      <c r="A18" s="115" t="s">
        <v>114</v>
      </c>
      <c r="B18" s="124" t="s">
        <v>115</v>
      </c>
      <c r="C18" s="125">
        <v>12000</v>
      </c>
    </row>
    <row r="19" spans="1:3" ht="18.75" customHeight="1">
      <c r="A19" s="115" t="s">
        <v>116</v>
      </c>
      <c r="B19" s="124" t="s">
        <v>117</v>
      </c>
      <c r="C19" s="125">
        <v>106000</v>
      </c>
    </row>
    <row r="20" spans="1:3" ht="18.75" customHeight="1">
      <c r="A20" s="115" t="s">
        <v>118</v>
      </c>
      <c r="B20" s="124" t="s">
        <v>119</v>
      </c>
      <c r="C20" s="125">
        <v>135000</v>
      </c>
    </row>
    <row r="21" spans="1:3" ht="18.75" customHeight="1">
      <c r="A21" s="115" t="s">
        <v>120</v>
      </c>
      <c r="B21" s="124" t="s">
        <v>121</v>
      </c>
      <c r="C21" s="125">
        <v>21000</v>
      </c>
    </row>
    <row r="22" spans="1:3" ht="18.75" customHeight="1">
      <c r="A22" s="115" t="s">
        <v>122</v>
      </c>
      <c r="B22" s="124" t="s">
        <v>123</v>
      </c>
      <c r="C22" s="125">
        <v>22000</v>
      </c>
    </row>
    <row r="23" spans="1:3" ht="18.75" customHeight="1">
      <c r="A23" s="115" t="s">
        <v>124</v>
      </c>
      <c r="B23" s="124" t="s">
        <v>125</v>
      </c>
      <c r="C23" s="125">
        <v>1000</v>
      </c>
    </row>
    <row r="24" spans="1:3" ht="18.75" customHeight="1">
      <c r="A24" s="115" t="s">
        <v>126</v>
      </c>
      <c r="B24" s="124" t="s">
        <v>127</v>
      </c>
      <c r="C24" s="125">
        <v>37500</v>
      </c>
    </row>
    <row r="25" spans="1:3" ht="18.75" customHeight="1">
      <c r="A25" s="115" t="s">
        <v>128</v>
      </c>
      <c r="B25" s="124" t="s">
        <v>129</v>
      </c>
      <c r="C25" s="125">
        <v>1850</v>
      </c>
    </row>
    <row r="26" spans="1:3" ht="18.75" customHeight="1">
      <c r="A26" s="115" t="s">
        <v>188</v>
      </c>
      <c r="B26" s="124" t="s">
        <v>189</v>
      </c>
      <c r="C26" s="125">
        <v>23</v>
      </c>
    </row>
    <row r="27" spans="1:3" ht="18.75" customHeight="1">
      <c r="A27" s="115" t="s">
        <v>130</v>
      </c>
      <c r="B27" s="124" t="s">
        <v>131</v>
      </c>
      <c r="C27" s="125">
        <v>5</v>
      </c>
    </row>
    <row r="28" spans="1:3" ht="18.75" customHeight="1">
      <c r="A28" s="115" t="s">
        <v>132</v>
      </c>
      <c r="B28" s="124" t="s">
        <v>133</v>
      </c>
      <c r="C28" s="125">
        <v>3500</v>
      </c>
    </row>
    <row r="29" spans="1:3" ht="18.75" customHeight="1">
      <c r="A29" s="115" t="s">
        <v>134</v>
      </c>
      <c r="B29" s="124" t="s">
        <v>135</v>
      </c>
      <c r="C29" s="125">
        <v>7250</v>
      </c>
    </row>
    <row r="30" spans="1:3" ht="18.75" customHeight="1">
      <c r="A30" s="115" t="s">
        <v>136</v>
      </c>
      <c r="B30" s="126" t="s">
        <v>137</v>
      </c>
      <c r="C30" s="125">
        <v>1000</v>
      </c>
    </row>
    <row r="31" spans="1:3" ht="18.75" customHeight="1">
      <c r="A31" s="115" t="s">
        <v>138</v>
      </c>
      <c r="B31" s="124" t="s">
        <v>139</v>
      </c>
      <c r="C31" s="125">
        <v>51872</v>
      </c>
    </row>
    <row r="32" spans="1:3" ht="18.75" customHeight="1">
      <c r="A32" s="115" t="s">
        <v>140</v>
      </c>
      <c r="B32" s="126" t="s">
        <v>141</v>
      </c>
      <c r="C32" s="125">
        <v>4000</v>
      </c>
    </row>
    <row r="33" spans="1:3" ht="18.75" customHeight="1">
      <c r="A33" s="115" t="s">
        <v>142</v>
      </c>
      <c r="B33" s="127" t="s">
        <v>143</v>
      </c>
      <c r="C33" s="125">
        <v>5000</v>
      </c>
    </row>
    <row r="34" spans="1:3" ht="18.75" customHeight="1">
      <c r="A34" s="115" t="s">
        <v>144</v>
      </c>
      <c r="B34" s="124" t="s">
        <v>145</v>
      </c>
      <c r="C34" s="125">
        <v>1000</v>
      </c>
    </row>
    <row r="35" spans="1:3" ht="18.75" customHeight="1">
      <c r="A35" s="115" t="s">
        <v>146</v>
      </c>
      <c r="B35" s="128" t="s">
        <v>147</v>
      </c>
      <c r="C35" s="125">
        <v>200</v>
      </c>
    </row>
    <row r="36" spans="1:3" ht="18.75" customHeight="1">
      <c r="A36" s="129" t="s">
        <v>148</v>
      </c>
      <c r="B36" s="130" t="s">
        <v>149</v>
      </c>
      <c r="C36" s="131">
        <v>100</v>
      </c>
    </row>
    <row r="37" spans="1:3" ht="18.75" customHeight="1">
      <c r="A37" s="129" t="s">
        <v>176</v>
      </c>
      <c r="B37" s="130" t="s">
        <v>212</v>
      </c>
      <c r="C37" s="131">
        <v>200</v>
      </c>
    </row>
    <row r="38" spans="1:3" ht="18.75" customHeight="1">
      <c r="A38" s="115" t="s">
        <v>150</v>
      </c>
      <c r="B38" s="127" t="s">
        <v>151</v>
      </c>
      <c r="C38" s="125">
        <v>400</v>
      </c>
    </row>
    <row r="39" spans="1:3" ht="18.75" customHeight="1" thickBot="1">
      <c r="A39" s="197" t="s">
        <v>19</v>
      </c>
      <c r="B39" s="198"/>
      <c r="C39" s="132">
        <f>SUM(C13:C38)</f>
        <v>651500</v>
      </c>
    </row>
    <row r="40" ht="13.5" thickTop="1"/>
  </sheetData>
  <mergeCells count="9">
    <mergeCell ref="A1:B1"/>
    <mergeCell ref="B2:C2"/>
    <mergeCell ref="B3:C3"/>
    <mergeCell ref="A5:C5"/>
    <mergeCell ref="A39:B39"/>
    <mergeCell ref="A6:C6"/>
    <mergeCell ref="A8:C8"/>
    <mergeCell ref="A10:B10"/>
    <mergeCell ref="A12:C1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1"/>
  <sheetViews>
    <sheetView tabSelected="1" workbookViewId="0" topLeftCell="A61">
      <selection activeCell="C3" sqref="C3"/>
    </sheetView>
  </sheetViews>
  <sheetFormatPr defaultColWidth="9.140625" defaultRowHeight="12.75"/>
  <cols>
    <col min="1" max="1" width="10.00390625" style="1" customWidth="1"/>
    <col min="2" max="2" width="44.28125" style="1" customWidth="1"/>
    <col min="3" max="3" width="15.57421875" style="1" customWidth="1"/>
    <col min="4" max="4" width="14.140625" style="1" customWidth="1"/>
    <col min="5" max="5" width="15.421875" style="1" customWidth="1"/>
    <col min="6" max="6" width="13.8515625" style="1" customWidth="1"/>
    <col min="7" max="7" width="13.7109375" style="1" customWidth="1"/>
    <col min="8" max="8" width="15.7109375" style="1" customWidth="1"/>
    <col min="9" max="16384" width="9.140625" style="1" customWidth="1"/>
  </cols>
  <sheetData>
    <row r="1" spans="2:3" ht="29.25" customHeight="1">
      <c r="B1" s="207" t="s">
        <v>218</v>
      </c>
      <c r="C1" s="207"/>
    </row>
    <row r="2" spans="5:8" ht="12.75">
      <c r="E2" s="2" t="s">
        <v>0</v>
      </c>
      <c r="F2" s="2"/>
      <c r="G2" s="2"/>
      <c r="H2" s="2"/>
    </row>
    <row r="3" spans="2:8" ht="12.75">
      <c r="B3" s="3"/>
      <c r="C3" s="3"/>
      <c r="D3" s="3"/>
      <c r="E3" s="2" t="s">
        <v>1</v>
      </c>
      <c r="F3" s="2"/>
      <c r="G3" s="4"/>
      <c r="H3" s="2"/>
    </row>
    <row r="4" spans="2:8" ht="12.75">
      <c r="B4" s="3"/>
      <c r="C4" s="3"/>
      <c r="D4" s="3"/>
      <c r="E4" s="2" t="s">
        <v>2</v>
      </c>
      <c r="F4" s="2"/>
      <c r="G4" s="4"/>
      <c r="H4" s="2"/>
    </row>
    <row r="5" spans="2:8" ht="12.75">
      <c r="B5" s="3"/>
      <c r="C5" s="3"/>
      <c r="D5" s="3"/>
      <c r="E5" s="2" t="s">
        <v>3</v>
      </c>
      <c r="F5" s="2"/>
      <c r="G5" s="4"/>
      <c r="H5" s="2"/>
    </row>
    <row r="7" spans="1:8" ht="15.75">
      <c r="A7" s="208" t="s">
        <v>4</v>
      </c>
      <c r="B7" s="208"/>
      <c r="C7" s="208"/>
      <c r="D7" s="208"/>
      <c r="E7" s="208"/>
      <c r="F7" s="208"/>
      <c r="G7" s="208"/>
      <c r="H7" s="208"/>
    </row>
    <row r="8" ht="13.5" thickBot="1"/>
    <row r="9" spans="1:8" ht="24.75" customHeight="1" thickTop="1">
      <c r="A9" s="209" t="s">
        <v>5</v>
      </c>
      <c r="B9" s="211" t="s">
        <v>6</v>
      </c>
      <c r="C9" s="211" t="s">
        <v>7</v>
      </c>
      <c r="D9" s="211" t="s">
        <v>8</v>
      </c>
      <c r="E9" s="211"/>
      <c r="F9" s="211"/>
      <c r="G9" s="211"/>
      <c r="H9" s="213"/>
    </row>
    <row r="10" spans="1:8" ht="30.75" customHeight="1" thickBot="1">
      <c r="A10" s="210"/>
      <c r="B10" s="212"/>
      <c r="C10" s="212"/>
      <c r="D10" s="5" t="s">
        <v>9</v>
      </c>
      <c r="E10" s="5" t="s">
        <v>10</v>
      </c>
      <c r="F10" s="5" t="s">
        <v>11</v>
      </c>
      <c r="G10" s="5" t="s">
        <v>12</v>
      </c>
      <c r="H10" s="6" t="s">
        <v>13</v>
      </c>
    </row>
    <row r="11" spans="1:8" ht="19.5" customHeight="1" thickTop="1">
      <c r="A11" s="217" t="s">
        <v>14</v>
      </c>
      <c r="B11" s="218"/>
      <c r="C11" s="218"/>
      <c r="D11" s="218"/>
      <c r="E11" s="218"/>
      <c r="F11" s="218"/>
      <c r="G11" s="218"/>
      <c r="H11" s="219"/>
    </row>
    <row r="12" spans="1:8" ht="27.75" customHeight="1">
      <c r="A12" s="220" t="s">
        <v>211</v>
      </c>
      <c r="B12" s="7" t="s">
        <v>15</v>
      </c>
      <c r="C12" s="8">
        <v>877108</v>
      </c>
      <c r="D12" s="8">
        <v>280000</v>
      </c>
      <c r="E12" s="8">
        <v>0</v>
      </c>
      <c r="F12" s="8">
        <v>0</v>
      </c>
      <c r="G12" s="8">
        <v>0</v>
      </c>
      <c r="H12" s="9">
        <f>SUM(D12:G12)</f>
        <v>280000</v>
      </c>
    </row>
    <row r="13" spans="1:8" ht="27" customHeight="1">
      <c r="A13" s="220"/>
      <c r="B13" s="7" t="s">
        <v>16</v>
      </c>
      <c r="C13" s="8">
        <v>140000</v>
      </c>
      <c r="D13" s="8">
        <v>58150</v>
      </c>
      <c r="E13" s="8">
        <v>48850</v>
      </c>
      <c r="F13" s="8">
        <v>0</v>
      </c>
      <c r="G13" s="8">
        <v>0</v>
      </c>
      <c r="H13" s="9">
        <f>SUM(D13:G13)</f>
        <v>107000</v>
      </c>
    </row>
    <row r="14" spans="1:8" ht="25.5" customHeight="1">
      <c r="A14" s="221"/>
      <c r="B14" s="7" t="s">
        <v>17</v>
      </c>
      <c r="C14" s="10">
        <v>360000</v>
      </c>
      <c r="D14" s="10">
        <v>35000</v>
      </c>
      <c r="E14" s="10"/>
      <c r="F14" s="10"/>
      <c r="G14" s="10">
        <v>0</v>
      </c>
      <c r="H14" s="9">
        <f>SUM(D14:G14)</f>
        <v>35000</v>
      </c>
    </row>
    <row r="15" spans="1:8" ht="24" customHeight="1" thickBot="1">
      <c r="A15" s="221"/>
      <c r="B15" s="7" t="s">
        <v>18</v>
      </c>
      <c r="C15" s="10">
        <v>1579780</v>
      </c>
      <c r="D15" s="10">
        <v>404800</v>
      </c>
      <c r="E15" s="10">
        <v>0</v>
      </c>
      <c r="F15" s="10">
        <v>0</v>
      </c>
      <c r="G15" s="10">
        <v>0</v>
      </c>
      <c r="H15" s="11">
        <f>SUM(D15:G15)</f>
        <v>404800</v>
      </c>
    </row>
    <row r="16" spans="1:8" ht="30" customHeight="1" thickBot="1" thickTop="1">
      <c r="A16" s="12" t="s">
        <v>19</v>
      </c>
      <c r="B16" s="13" t="s">
        <v>20</v>
      </c>
      <c r="C16" s="14" t="s">
        <v>20</v>
      </c>
      <c r="D16" s="14">
        <f>SUM(D12:D15)</f>
        <v>777950</v>
      </c>
      <c r="E16" s="14">
        <f>SUM(E12:E15)</f>
        <v>48850</v>
      </c>
      <c r="F16" s="14">
        <f>SUM(F12:F15)</f>
        <v>0</v>
      </c>
      <c r="G16" s="14">
        <f>SUM(G12:G15)</f>
        <v>0</v>
      </c>
      <c r="H16" s="15">
        <f>SUM(H12:H15)</f>
        <v>826800</v>
      </c>
    </row>
    <row r="17" spans="1:8" ht="25.5" customHeight="1" thickTop="1">
      <c r="A17" s="222">
        <v>2008</v>
      </c>
      <c r="B17" s="16" t="s">
        <v>21</v>
      </c>
      <c r="C17" s="17">
        <v>250000</v>
      </c>
      <c r="D17" s="17">
        <v>200000</v>
      </c>
      <c r="E17" s="17">
        <v>50000</v>
      </c>
      <c r="F17" s="17">
        <v>0</v>
      </c>
      <c r="G17" s="17">
        <v>0</v>
      </c>
      <c r="H17" s="18">
        <f>SUM(D17:G17)</f>
        <v>250000</v>
      </c>
    </row>
    <row r="18" spans="1:8" ht="20.25" customHeight="1">
      <c r="A18" s="223"/>
      <c r="B18" s="7" t="s">
        <v>22</v>
      </c>
      <c r="C18" s="19">
        <v>1579780</v>
      </c>
      <c r="D18" s="19">
        <v>169720</v>
      </c>
      <c r="E18" s="19">
        <v>590000</v>
      </c>
      <c r="F18" s="19">
        <v>0</v>
      </c>
      <c r="G18" s="19">
        <v>420000</v>
      </c>
      <c r="H18" s="20">
        <f>SUM(D18:G18)</f>
        <v>1179720</v>
      </c>
    </row>
    <row r="19" spans="1:8" ht="39" customHeight="1" thickBot="1">
      <c r="A19" s="224"/>
      <c r="B19" s="21" t="s">
        <v>23</v>
      </c>
      <c r="C19" s="22">
        <v>5129502</v>
      </c>
      <c r="D19" s="22">
        <v>1029502</v>
      </c>
      <c r="E19" s="22">
        <v>2600000</v>
      </c>
      <c r="F19" s="22">
        <v>0</v>
      </c>
      <c r="G19" s="22">
        <v>1500000</v>
      </c>
      <c r="H19" s="23">
        <f>SUM(D19:G19)</f>
        <v>5129502</v>
      </c>
    </row>
    <row r="20" spans="1:8" ht="30" customHeight="1" thickBot="1" thickTop="1">
      <c r="A20" s="12" t="s">
        <v>19</v>
      </c>
      <c r="B20" s="24" t="s">
        <v>20</v>
      </c>
      <c r="C20" s="25" t="s">
        <v>20</v>
      </c>
      <c r="D20" s="25">
        <f>SUM(D17:D19)</f>
        <v>1399222</v>
      </c>
      <c r="E20" s="25">
        <f>SUM(E17:E19)</f>
        <v>3240000</v>
      </c>
      <c r="F20" s="25">
        <f>SUM(F17:F19)</f>
        <v>0</v>
      </c>
      <c r="G20" s="25">
        <f>SUM(G17:G19)</f>
        <v>1920000</v>
      </c>
      <c r="H20" s="26">
        <f>SUM(H17:H19)</f>
        <v>6559222</v>
      </c>
    </row>
    <row r="21" spans="1:8" ht="41.25" customHeight="1" thickTop="1">
      <c r="A21" s="225">
        <v>2009</v>
      </c>
      <c r="B21" s="27" t="s">
        <v>24</v>
      </c>
      <c r="C21" s="28">
        <v>3087515</v>
      </c>
      <c r="D21" s="28">
        <v>487515</v>
      </c>
      <c r="E21" s="28">
        <v>2100000</v>
      </c>
      <c r="F21" s="28">
        <v>0</v>
      </c>
      <c r="G21" s="28">
        <v>500000</v>
      </c>
      <c r="H21" s="29">
        <f>SUM(D21:G21)</f>
        <v>3087515</v>
      </c>
    </row>
    <row r="22" spans="1:8" ht="21" customHeight="1" thickBot="1">
      <c r="A22" s="226"/>
      <c r="B22" s="21" t="s">
        <v>25</v>
      </c>
      <c r="C22" s="10">
        <v>350000</v>
      </c>
      <c r="D22" s="10">
        <v>350000</v>
      </c>
      <c r="E22" s="10">
        <v>0</v>
      </c>
      <c r="F22" s="10">
        <v>0</v>
      </c>
      <c r="G22" s="10">
        <v>0</v>
      </c>
      <c r="H22" s="11">
        <f>SUM(D22:G22)</f>
        <v>350000</v>
      </c>
    </row>
    <row r="23" spans="1:8" ht="21.75" customHeight="1" thickBot="1" thickTop="1">
      <c r="A23" s="12" t="s">
        <v>19</v>
      </c>
      <c r="B23" s="24" t="s">
        <v>20</v>
      </c>
      <c r="C23" s="25" t="s">
        <v>20</v>
      </c>
      <c r="D23" s="25">
        <f>SUM(D21:D22)</f>
        <v>837515</v>
      </c>
      <c r="E23" s="25">
        <f>SUM(E21:E22)</f>
        <v>2100000</v>
      </c>
      <c r="F23" s="25">
        <f>SUM(F21:F22)</f>
        <v>0</v>
      </c>
      <c r="G23" s="25">
        <f>SUM(G21:G22)</f>
        <v>500000</v>
      </c>
      <c r="H23" s="26">
        <f>SUM(H21:H22)</f>
        <v>3437515</v>
      </c>
    </row>
    <row r="24" spans="1:8" ht="33" customHeight="1" thickBot="1" thickTop="1">
      <c r="A24" s="30"/>
      <c r="B24" s="31"/>
      <c r="C24" s="32"/>
      <c r="D24" s="32"/>
      <c r="E24" s="32"/>
      <c r="F24" s="32"/>
      <c r="G24" s="32"/>
      <c r="H24" s="32"/>
    </row>
    <row r="25" spans="1:8" ht="14.25" thickBot="1" thickTop="1">
      <c r="A25" s="227" t="s">
        <v>5</v>
      </c>
      <c r="B25" s="228" t="s">
        <v>6</v>
      </c>
      <c r="C25" s="228" t="s">
        <v>7</v>
      </c>
      <c r="D25" s="228" t="s">
        <v>8</v>
      </c>
      <c r="E25" s="228"/>
      <c r="F25" s="228"/>
      <c r="G25" s="228"/>
      <c r="H25" s="229"/>
    </row>
    <row r="26" spans="1:8" ht="32.25" customHeight="1" thickBot="1" thickTop="1">
      <c r="A26" s="227"/>
      <c r="B26" s="228"/>
      <c r="C26" s="228"/>
      <c r="D26" s="33" t="s">
        <v>9</v>
      </c>
      <c r="E26" s="33" t="s">
        <v>10</v>
      </c>
      <c r="F26" s="33" t="s">
        <v>11</v>
      </c>
      <c r="G26" s="33" t="s">
        <v>12</v>
      </c>
      <c r="H26" s="34" t="s">
        <v>13</v>
      </c>
    </row>
    <row r="27" spans="1:8" ht="33" customHeight="1" thickBot="1" thickTop="1">
      <c r="A27" s="214" t="s">
        <v>26</v>
      </c>
      <c r="B27" s="215"/>
      <c r="C27" s="215"/>
      <c r="D27" s="215"/>
      <c r="E27" s="215"/>
      <c r="F27" s="215"/>
      <c r="G27" s="215"/>
      <c r="H27" s="216"/>
    </row>
    <row r="28" spans="1:8" ht="39.75" customHeight="1" thickTop="1">
      <c r="A28" s="230">
        <v>2007</v>
      </c>
      <c r="B28" s="35" t="s">
        <v>27</v>
      </c>
      <c r="C28" s="36">
        <v>380000</v>
      </c>
      <c r="D28" s="36">
        <v>261300</v>
      </c>
      <c r="E28" s="36">
        <v>88700</v>
      </c>
      <c r="F28" s="36">
        <v>0</v>
      </c>
      <c r="G28" s="36">
        <v>0</v>
      </c>
      <c r="H28" s="37">
        <f>SUM(D28:G28)</f>
        <v>350000</v>
      </c>
    </row>
    <row r="29" spans="1:8" ht="30" customHeight="1" thickBot="1">
      <c r="A29" s="232"/>
      <c r="B29" s="7" t="s">
        <v>177</v>
      </c>
      <c r="C29" s="38">
        <v>3500000</v>
      </c>
      <c r="D29" s="38">
        <v>382500</v>
      </c>
      <c r="E29" s="38">
        <v>0</v>
      </c>
      <c r="F29" s="38">
        <v>0</v>
      </c>
      <c r="G29" s="38">
        <v>0</v>
      </c>
      <c r="H29" s="39">
        <f>SUM(D29:G29)</f>
        <v>382500</v>
      </c>
    </row>
    <row r="30" spans="1:8" ht="30" customHeight="1" thickBot="1" thickTop="1">
      <c r="A30" s="12" t="s">
        <v>19</v>
      </c>
      <c r="B30" s="40" t="s">
        <v>20</v>
      </c>
      <c r="C30" s="25" t="s">
        <v>20</v>
      </c>
      <c r="D30" s="25">
        <f>SUM(D27:D29)</f>
        <v>643800</v>
      </c>
      <c r="E30" s="25">
        <f>SUM(E27:E29)</f>
        <v>88700</v>
      </c>
      <c r="F30" s="25">
        <f>SUM(F27:F29)</f>
        <v>0</v>
      </c>
      <c r="G30" s="25">
        <f>SUM(G27:G29)</f>
        <v>0</v>
      </c>
      <c r="H30" s="26">
        <f>SUM(H27:H29)</f>
        <v>732500</v>
      </c>
    </row>
    <row r="31" spans="1:8" ht="30" customHeight="1" thickBot="1" thickTop="1">
      <c r="A31" s="142">
        <v>2008</v>
      </c>
      <c r="B31" s="41" t="s">
        <v>28</v>
      </c>
      <c r="C31" s="42">
        <v>700000</v>
      </c>
      <c r="D31" s="42">
        <v>550000</v>
      </c>
      <c r="E31" s="42">
        <v>150000</v>
      </c>
      <c r="F31" s="42">
        <v>0</v>
      </c>
      <c r="G31" s="42">
        <v>0</v>
      </c>
      <c r="H31" s="43">
        <f>SUM(D31:G31)</f>
        <v>700000</v>
      </c>
    </row>
    <row r="32" spans="1:8" ht="30" customHeight="1" thickBot="1" thickTop="1">
      <c r="A32" s="12" t="s">
        <v>19</v>
      </c>
      <c r="B32" s="40" t="s">
        <v>20</v>
      </c>
      <c r="C32" s="25" t="s">
        <v>20</v>
      </c>
      <c r="D32" s="25">
        <f>SUM(D31)</f>
        <v>550000</v>
      </c>
      <c r="E32" s="25">
        <f>SUM(E31)</f>
        <v>150000</v>
      </c>
      <c r="F32" s="25">
        <f>SUM(F31)</f>
        <v>0</v>
      </c>
      <c r="G32" s="25">
        <f>SUM(G31)</f>
        <v>0</v>
      </c>
      <c r="H32" s="26">
        <f>SUM(H31)</f>
        <v>700000</v>
      </c>
    </row>
    <row r="33" spans="1:8" ht="30" customHeight="1" thickTop="1">
      <c r="A33" s="225">
        <v>2009</v>
      </c>
      <c r="B33" s="44" t="s">
        <v>29</v>
      </c>
      <c r="C33" s="36">
        <v>800000</v>
      </c>
      <c r="D33" s="36">
        <v>650000</v>
      </c>
      <c r="E33" s="36">
        <v>150000</v>
      </c>
      <c r="F33" s="45"/>
      <c r="G33" s="45"/>
      <c r="H33" s="37">
        <f>SUM(D33:G33)</f>
        <v>800000</v>
      </c>
    </row>
    <row r="34" spans="1:8" ht="30" customHeight="1" thickBot="1">
      <c r="A34" s="226"/>
      <c r="B34" s="46" t="s">
        <v>30</v>
      </c>
      <c r="C34" s="47">
        <v>300000</v>
      </c>
      <c r="D34" s="47">
        <v>225000</v>
      </c>
      <c r="E34" s="47">
        <v>75000</v>
      </c>
      <c r="F34" s="47"/>
      <c r="G34" s="47"/>
      <c r="H34" s="48">
        <f>SUM(D34:G34)</f>
        <v>300000</v>
      </c>
    </row>
    <row r="35" spans="1:8" ht="30" customHeight="1" thickBot="1" thickTop="1">
      <c r="A35" s="12" t="s">
        <v>19</v>
      </c>
      <c r="B35" s="40" t="s">
        <v>20</v>
      </c>
      <c r="C35" s="25" t="s">
        <v>20</v>
      </c>
      <c r="D35" s="25">
        <f>SUM(D33:D34)</f>
        <v>875000</v>
      </c>
      <c r="E35" s="25">
        <f>SUM(E33:E34)</f>
        <v>225000</v>
      </c>
      <c r="F35" s="25">
        <f>SUM(F33:F34)</f>
        <v>0</v>
      </c>
      <c r="G35" s="25">
        <f>SUM(G33:G34)</f>
        <v>0</v>
      </c>
      <c r="H35" s="26">
        <f>SUM(H33:H34)</f>
        <v>1100000</v>
      </c>
    </row>
    <row r="36" spans="1:8" ht="30.75" customHeight="1" thickBot="1" thickTop="1">
      <c r="A36" s="214" t="s">
        <v>31</v>
      </c>
      <c r="B36" s="215"/>
      <c r="C36" s="215"/>
      <c r="D36" s="215"/>
      <c r="E36" s="215"/>
      <c r="F36" s="215"/>
      <c r="G36" s="215"/>
      <c r="H36" s="216"/>
    </row>
    <row r="37" spans="1:8" ht="47.25" customHeight="1" thickTop="1">
      <c r="A37" s="230">
        <v>2007</v>
      </c>
      <c r="B37" s="7" t="s">
        <v>32</v>
      </c>
      <c r="C37" s="36">
        <v>80000</v>
      </c>
      <c r="D37" s="36">
        <v>50000</v>
      </c>
      <c r="E37" s="36">
        <v>0</v>
      </c>
      <c r="F37" s="36">
        <v>0</v>
      </c>
      <c r="G37" s="36">
        <v>0</v>
      </c>
      <c r="H37" s="37">
        <f>SUM(D37:G37)</f>
        <v>50000</v>
      </c>
    </row>
    <row r="38" spans="1:8" ht="33" customHeight="1">
      <c r="A38" s="231"/>
      <c r="B38" s="21" t="s">
        <v>33</v>
      </c>
      <c r="C38" s="49">
        <v>300000</v>
      </c>
      <c r="D38" s="49">
        <v>88000</v>
      </c>
      <c r="E38" s="49">
        <v>0</v>
      </c>
      <c r="F38" s="49">
        <v>0</v>
      </c>
      <c r="G38" s="49">
        <v>155000</v>
      </c>
      <c r="H38" s="50">
        <f>SUM(D38:G38)</f>
        <v>243000</v>
      </c>
    </row>
    <row r="39" spans="1:8" ht="36" customHeight="1" thickBot="1">
      <c r="A39" s="232"/>
      <c r="B39" s="35" t="s">
        <v>42</v>
      </c>
      <c r="C39" s="38">
        <v>3027000</v>
      </c>
      <c r="D39" s="38">
        <v>483650</v>
      </c>
      <c r="E39" s="38">
        <v>0</v>
      </c>
      <c r="F39" s="38">
        <v>0</v>
      </c>
      <c r="G39" s="38">
        <v>0</v>
      </c>
      <c r="H39" s="39">
        <f>SUM(D39:G39)</f>
        <v>483650</v>
      </c>
    </row>
    <row r="40" spans="1:8" ht="30" customHeight="1" thickBot="1" thickTop="1">
      <c r="A40" s="12" t="s">
        <v>19</v>
      </c>
      <c r="B40" s="40" t="s">
        <v>20</v>
      </c>
      <c r="C40" s="25" t="s">
        <v>20</v>
      </c>
      <c r="D40" s="25">
        <f>SUM(D36:D39)</f>
        <v>621650</v>
      </c>
      <c r="E40" s="25">
        <f>SUM(E36:E39)</f>
        <v>0</v>
      </c>
      <c r="F40" s="25">
        <f>SUM(F36:F39)</f>
        <v>0</v>
      </c>
      <c r="G40" s="25">
        <f>SUM(G36:G39)</f>
        <v>155000</v>
      </c>
      <c r="H40" s="26">
        <f>SUM(H37:H39)</f>
        <v>776650</v>
      </c>
    </row>
    <row r="41" spans="1:8" ht="30" customHeight="1" thickBot="1" thickTop="1">
      <c r="A41" s="227" t="s">
        <v>5</v>
      </c>
      <c r="B41" s="228" t="s">
        <v>6</v>
      </c>
      <c r="C41" s="228" t="s">
        <v>7</v>
      </c>
      <c r="D41" s="228" t="s">
        <v>8</v>
      </c>
      <c r="E41" s="228"/>
      <c r="F41" s="228"/>
      <c r="G41" s="228"/>
      <c r="H41" s="229"/>
    </row>
    <row r="42" spans="1:8" ht="30" customHeight="1" thickBot="1" thickTop="1">
      <c r="A42" s="227"/>
      <c r="B42" s="228"/>
      <c r="C42" s="228"/>
      <c r="D42" s="33" t="s">
        <v>9</v>
      </c>
      <c r="E42" s="33" t="s">
        <v>10</v>
      </c>
      <c r="F42" s="33" t="s">
        <v>11</v>
      </c>
      <c r="G42" s="33" t="s">
        <v>12</v>
      </c>
      <c r="H42" s="34" t="s">
        <v>13</v>
      </c>
    </row>
    <row r="43" spans="1:8" ht="27" customHeight="1" thickBot="1" thickTop="1">
      <c r="A43" s="214" t="s">
        <v>31</v>
      </c>
      <c r="B43" s="215"/>
      <c r="C43" s="215"/>
      <c r="D43" s="215"/>
      <c r="E43" s="215"/>
      <c r="F43" s="215"/>
      <c r="G43" s="215"/>
      <c r="H43" s="216"/>
    </row>
    <row r="44" spans="1:8" ht="30" customHeight="1" thickTop="1">
      <c r="A44" s="225">
        <v>2008</v>
      </c>
      <c r="B44" s="35" t="s">
        <v>42</v>
      </c>
      <c r="C44" s="36">
        <v>3027000</v>
      </c>
      <c r="D44" s="36">
        <v>300000</v>
      </c>
      <c r="E44" s="36">
        <v>0</v>
      </c>
      <c r="F44" s="36">
        <v>1300000</v>
      </c>
      <c r="G44" s="36">
        <v>0</v>
      </c>
      <c r="H44" s="37">
        <f>SUM(D44:G44)</f>
        <v>1600000</v>
      </c>
    </row>
    <row r="45" spans="1:8" ht="30" customHeight="1" thickBot="1">
      <c r="A45" s="226"/>
      <c r="B45" s="46" t="s">
        <v>34</v>
      </c>
      <c r="C45" s="47">
        <v>80000</v>
      </c>
      <c r="D45" s="47">
        <v>80000</v>
      </c>
      <c r="E45" s="47">
        <v>0</v>
      </c>
      <c r="F45" s="47">
        <v>0</v>
      </c>
      <c r="G45" s="47">
        <v>0</v>
      </c>
      <c r="H45" s="48">
        <f>SUM(D45:G45)</f>
        <v>80000</v>
      </c>
    </row>
    <row r="46" spans="1:8" ht="30" customHeight="1" thickBot="1" thickTop="1">
      <c r="A46" s="12" t="s">
        <v>19</v>
      </c>
      <c r="B46" s="40" t="s">
        <v>20</v>
      </c>
      <c r="C46" s="25" t="s">
        <v>20</v>
      </c>
      <c r="D46" s="25">
        <f>SUM(D44:D45)</f>
        <v>380000</v>
      </c>
      <c r="E46" s="25">
        <f>SUM(E44:E45)</f>
        <v>0</v>
      </c>
      <c r="F46" s="25">
        <f>SUM(F44:F45)</f>
        <v>1300000</v>
      </c>
      <c r="G46" s="25">
        <f>SUM(G44:G45)</f>
        <v>0</v>
      </c>
      <c r="H46" s="26">
        <f>SUM(H44:H45)</f>
        <v>1680000</v>
      </c>
    </row>
    <row r="47" spans="1:8" ht="30" customHeight="1" thickTop="1">
      <c r="A47" s="225">
        <v>2009</v>
      </c>
      <c r="B47" s="51" t="s">
        <v>35</v>
      </c>
      <c r="C47" s="52">
        <v>250000</v>
      </c>
      <c r="D47" s="52">
        <v>250000</v>
      </c>
      <c r="E47" s="52">
        <v>0</v>
      </c>
      <c r="F47" s="52">
        <v>0</v>
      </c>
      <c r="G47" s="52">
        <v>0</v>
      </c>
      <c r="H47" s="63">
        <f>SUM(D47:G47)</f>
        <v>250000</v>
      </c>
    </row>
    <row r="48" spans="1:8" ht="30" customHeight="1" thickBot="1">
      <c r="A48" s="226"/>
      <c r="B48" s="35" t="s">
        <v>42</v>
      </c>
      <c r="C48" s="38">
        <v>2900000</v>
      </c>
      <c r="D48" s="38">
        <v>200000</v>
      </c>
      <c r="E48" s="38"/>
      <c r="F48" s="38">
        <v>700000</v>
      </c>
      <c r="G48" s="38"/>
      <c r="H48" s="62">
        <f>SUM(D48:G48)</f>
        <v>900000</v>
      </c>
    </row>
    <row r="49" spans="1:8" ht="30" customHeight="1" thickBot="1" thickTop="1">
      <c r="A49" s="12" t="s">
        <v>19</v>
      </c>
      <c r="B49" s="40" t="s">
        <v>20</v>
      </c>
      <c r="C49" s="25" t="s">
        <v>20</v>
      </c>
      <c r="D49" s="25">
        <f>SUM(D47,D48)</f>
        <v>450000</v>
      </c>
      <c r="E49" s="25">
        <f>SUM(E47,E48)</f>
        <v>0</v>
      </c>
      <c r="F49" s="25">
        <f>SUM(F47,F48)</f>
        <v>700000</v>
      </c>
      <c r="G49" s="25">
        <f>SUM(G47,G48)</f>
        <v>0</v>
      </c>
      <c r="H49" s="25">
        <f>SUM(H47,H48)</f>
        <v>1150000</v>
      </c>
    </row>
    <row r="50" spans="1:8" ht="24" customHeight="1" thickBot="1" thickTop="1">
      <c r="A50" s="233" t="s">
        <v>36</v>
      </c>
      <c r="B50" s="234"/>
      <c r="C50" s="234"/>
      <c r="D50" s="234"/>
      <c r="E50" s="234"/>
      <c r="F50" s="234"/>
      <c r="G50" s="234"/>
      <c r="H50" s="235"/>
    </row>
    <row r="51" spans="1:8" ht="39" customHeight="1" thickTop="1">
      <c r="A51" s="225">
        <v>2007</v>
      </c>
      <c r="B51" s="7" t="s">
        <v>185</v>
      </c>
      <c r="C51" s="52">
        <v>6569000</v>
      </c>
      <c r="D51" s="52">
        <v>610000</v>
      </c>
      <c r="E51" s="52">
        <v>0</v>
      </c>
      <c r="F51" s="52">
        <v>0</v>
      </c>
      <c r="G51" s="52">
        <v>0</v>
      </c>
      <c r="H51" s="53">
        <f>SUM(D51:G51)</f>
        <v>610000</v>
      </c>
    </row>
    <row r="52" spans="1:8" ht="54" customHeight="1" thickBot="1">
      <c r="A52" s="231"/>
      <c r="B52" s="7" t="s">
        <v>186</v>
      </c>
      <c r="C52" s="10">
        <v>740000</v>
      </c>
      <c r="D52" s="10">
        <v>137000</v>
      </c>
      <c r="E52" s="10">
        <v>0</v>
      </c>
      <c r="F52" s="10">
        <v>0</v>
      </c>
      <c r="G52" s="10">
        <v>0</v>
      </c>
      <c r="H52" s="11">
        <f>SUM(D52:G52)</f>
        <v>137000</v>
      </c>
    </row>
    <row r="53" spans="1:8" ht="30" customHeight="1" thickBot="1" thickTop="1">
      <c r="A53" s="12" t="s">
        <v>19</v>
      </c>
      <c r="B53" s="40" t="s">
        <v>20</v>
      </c>
      <c r="C53" s="25" t="s">
        <v>20</v>
      </c>
      <c r="D53" s="25">
        <f>SUM(D51:D52)</f>
        <v>747000</v>
      </c>
      <c r="E53" s="25">
        <f>SUM(E51:E52)</f>
        <v>0</v>
      </c>
      <c r="F53" s="25">
        <f>SUM(F51:F52)</f>
        <v>0</v>
      </c>
      <c r="G53" s="25">
        <f>SUM(G51:G52)</f>
        <v>0</v>
      </c>
      <c r="H53" s="26">
        <f>SUM(H51:H52)</f>
        <v>747000</v>
      </c>
    </row>
    <row r="54" spans="1:8" ht="36.75" customHeight="1" thickTop="1">
      <c r="A54" s="225">
        <v>2008</v>
      </c>
      <c r="B54" s="7" t="s">
        <v>185</v>
      </c>
      <c r="C54" s="52">
        <v>6569000</v>
      </c>
      <c r="D54" s="36">
        <v>731313</v>
      </c>
      <c r="E54" s="36">
        <v>1294113</v>
      </c>
      <c r="F54" s="36">
        <v>0</v>
      </c>
      <c r="G54" s="36">
        <v>3724574</v>
      </c>
      <c r="H54" s="54">
        <f>SUM(D54:G54)</f>
        <v>5750000</v>
      </c>
    </row>
    <row r="55" spans="1:8" ht="21.75" customHeight="1">
      <c r="A55" s="231"/>
      <c r="B55" s="35" t="s">
        <v>37</v>
      </c>
      <c r="C55" s="55">
        <v>6000000</v>
      </c>
      <c r="D55" s="55">
        <v>500000</v>
      </c>
      <c r="E55" s="55">
        <v>4800000</v>
      </c>
      <c r="F55" s="55">
        <v>0</v>
      </c>
      <c r="G55" s="55">
        <v>700000</v>
      </c>
      <c r="H55" s="50">
        <f>SUM(D55:G55)</f>
        <v>6000000</v>
      </c>
    </row>
    <row r="56" spans="1:8" ht="38.25" customHeight="1" thickBot="1">
      <c r="A56" s="226"/>
      <c r="B56" s="56" t="s">
        <v>38</v>
      </c>
      <c r="C56" s="10">
        <v>740000</v>
      </c>
      <c r="D56" s="38">
        <v>123000</v>
      </c>
      <c r="E56" s="38">
        <v>0</v>
      </c>
      <c r="F56" s="38">
        <v>0</v>
      </c>
      <c r="G56" s="38">
        <v>540000</v>
      </c>
      <c r="H56" s="48">
        <f>SUM(D56:G56)</f>
        <v>663000</v>
      </c>
    </row>
    <row r="57" spans="1:8" ht="30" customHeight="1" thickBot="1" thickTop="1">
      <c r="A57" s="12" t="s">
        <v>19</v>
      </c>
      <c r="B57" s="40" t="s">
        <v>20</v>
      </c>
      <c r="C57" s="25" t="s">
        <v>20</v>
      </c>
      <c r="D57" s="25">
        <f>SUM(D54:D56)</f>
        <v>1354313</v>
      </c>
      <c r="E57" s="25">
        <f>SUM(E54:E56)</f>
        <v>6094113</v>
      </c>
      <c r="F57" s="25">
        <f>SUM(F54:F56)</f>
        <v>0</v>
      </c>
      <c r="G57" s="25">
        <f>SUM(G54:G56)</f>
        <v>4964574</v>
      </c>
      <c r="H57" s="26">
        <f>SUM(H54:H56)</f>
        <v>12413000</v>
      </c>
    </row>
    <row r="58" spans="1:8" ht="30" customHeight="1" thickBot="1" thickTop="1">
      <c r="A58" s="227" t="s">
        <v>5</v>
      </c>
      <c r="B58" s="228" t="s">
        <v>6</v>
      </c>
      <c r="C58" s="228" t="s">
        <v>7</v>
      </c>
      <c r="D58" s="228" t="s">
        <v>8</v>
      </c>
      <c r="E58" s="228"/>
      <c r="F58" s="228"/>
      <c r="G58" s="228"/>
      <c r="H58" s="229"/>
    </row>
    <row r="59" spans="1:8" ht="30" customHeight="1" thickBot="1" thickTop="1">
      <c r="A59" s="227"/>
      <c r="B59" s="228"/>
      <c r="C59" s="228"/>
      <c r="D59" s="33" t="s">
        <v>9</v>
      </c>
      <c r="E59" s="33" t="s">
        <v>10</v>
      </c>
      <c r="F59" s="33" t="s">
        <v>11</v>
      </c>
      <c r="G59" s="33" t="s">
        <v>12</v>
      </c>
      <c r="H59" s="34" t="s">
        <v>13</v>
      </c>
    </row>
    <row r="60" spans="1:8" ht="21" customHeight="1" thickBot="1" thickTop="1">
      <c r="A60" s="57"/>
      <c r="B60" s="58"/>
      <c r="C60" s="59"/>
      <c r="D60" s="59"/>
      <c r="E60" s="59"/>
      <c r="F60" s="59"/>
      <c r="G60" s="59"/>
      <c r="H60" s="59"/>
    </row>
    <row r="61" spans="1:8" ht="30" customHeight="1" thickBot="1" thickTop="1">
      <c r="A61" s="233" t="s">
        <v>36</v>
      </c>
      <c r="B61" s="234"/>
      <c r="C61" s="234"/>
      <c r="D61" s="234"/>
      <c r="E61" s="234"/>
      <c r="F61" s="234"/>
      <c r="G61" s="234"/>
      <c r="H61" s="235"/>
    </row>
    <row r="62" spans="1:8" ht="30" customHeight="1" thickTop="1">
      <c r="A62" s="225">
        <v>2009</v>
      </c>
      <c r="B62" s="44" t="s">
        <v>39</v>
      </c>
      <c r="C62" s="36">
        <v>15000000</v>
      </c>
      <c r="D62" s="36">
        <v>3000000</v>
      </c>
      <c r="E62" s="36">
        <v>12000000</v>
      </c>
      <c r="F62" s="36">
        <v>0</v>
      </c>
      <c r="G62" s="36">
        <v>0</v>
      </c>
      <c r="H62" s="37">
        <f>SUM(D62:G62)</f>
        <v>15000000</v>
      </c>
    </row>
    <row r="63" spans="1:8" ht="30" customHeight="1">
      <c r="A63" s="231"/>
      <c r="B63" s="35" t="s">
        <v>40</v>
      </c>
      <c r="C63" s="55">
        <v>400000</v>
      </c>
      <c r="D63" s="55">
        <v>80000</v>
      </c>
      <c r="E63" s="55">
        <v>0</v>
      </c>
      <c r="F63" s="55">
        <v>0</v>
      </c>
      <c r="G63" s="55">
        <v>320000</v>
      </c>
      <c r="H63" s="50">
        <f>SUM(D63:G63)</f>
        <v>400000</v>
      </c>
    </row>
    <row r="64" spans="1:8" ht="42" customHeight="1" thickBot="1">
      <c r="A64" s="226"/>
      <c r="B64" s="56" t="s">
        <v>41</v>
      </c>
      <c r="C64" s="38">
        <v>400000</v>
      </c>
      <c r="D64" s="38">
        <v>80000</v>
      </c>
      <c r="E64" s="38">
        <v>0</v>
      </c>
      <c r="F64" s="38">
        <v>0</v>
      </c>
      <c r="G64" s="38">
        <v>320000</v>
      </c>
      <c r="H64" s="39">
        <f>SUM(D64:G64)</f>
        <v>400000</v>
      </c>
    </row>
    <row r="65" spans="1:8" ht="30" customHeight="1" thickBot="1" thickTop="1">
      <c r="A65" s="12" t="s">
        <v>19</v>
      </c>
      <c r="B65" s="40" t="s">
        <v>20</v>
      </c>
      <c r="C65" s="25" t="s">
        <v>20</v>
      </c>
      <c r="D65" s="25">
        <f>SUM(D62:D64)</f>
        <v>3160000</v>
      </c>
      <c r="E65" s="25">
        <f>SUM(E62:E64)</f>
        <v>12000000</v>
      </c>
      <c r="F65" s="25">
        <f>SUM(F62:F64)</f>
        <v>0</v>
      </c>
      <c r="G65" s="25">
        <f>SUM(G62:G64)</f>
        <v>640000</v>
      </c>
      <c r="H65" s="26">
        <f>SUM(H62:H64)</f>
        <v>15800000</v>
      </c>
    </row>
    <row r="66" spans="2:8" ht="30" customHeight="1" thickTop="1">
      <c r="B66" s="60"/>
      <c r="C66" s="61"/>
      <c r="D66" s="61"/>
      <c r="E66" s="61"/>
      <c r="F66" s="61"/>
      <c r="G66" s="61"/>
      <c r="H66" s="61"/>
    </row>
    <row r="67" spans="2:8" ht="30" customHeight="1">
      <c r="B67" s="60"/>
      <c r="C67" s="61"/>
      <c r="D67" s="61"/>
      <c r="E67" s="61"/>
      <c r="F67" s="61"/>
      <c r="G67" s="61"/>
      <c r="H67" s="61"/>
    </row>
    <row r="68" spans="2:8" ht="30" customHeight="1">
      <c r="B68" s="60"/>
      <c r="C68" s="61"/>
      <c r="D68" s="61"/>
      <c r="E68" s="61"/>
      <c r="F68" s="61"/>
      <c r="G68" s="61"/>
      <c r="H68" s="61"/>
    </row>
    <row r="69" spans="2:8" ht="30" customHeight="1">
      <c r="B69" s="60"/>
      <c r="C69" s="61"/>
      <c r="D69" s="61"/>
      <c r="E69" s="61"/>
      <c r="F69" s="61"/>
      <c r="G69" s="61"/>
      <c r="H69" s="61"/>
    </row>
    <row r="70" spans="2:8" ht="30" customHeight="1">
      <c r="B70" s="60"/>
      <c r="C70" s="61"/>
      <c r="D70" s="61"/>
      <c r="E70" s="61"/>
      <c r="F70" s="61"/>
      <c r="G70" s="61"/>
      <c r="H70" s="61"/>
    </row>
    <row r="71" spans="2:8" ht="30" customHeight="1">
      <c r="B71" s="60"/>
      <c r="C71" s="61"/>
      <c r="D71" s="61"/>
      <c r="E71" s="61"/>
      <c r="F71" s="61"/>
      <c r="G71" s="61"/>
      <c r="H71" s="61"/>
    </row>
    <row r="72" spans="2:8" ht="30" customHeight="1">
      <c r="B72" s="60"/>
      <c r="C72" s="61"/>
      <c r="D72" s="61"/>
      <c r="E72" s="61"/>
      <c r="F72" s="61"/>
      <c r="G72" s="61"/>
      <c r="H72" s="61"/>
    </row>
    <row r="73" spans="2:8" ht="30" customHeight="1">
      <c r="B73" s="60"/>
      <c r="C73" s="61"/>
      <c r="D73" s="61"/>
      <c r="E73" s="61"/>
      <c r="F73" s="61"/>
      <c r="G73" s="61"/>
      <c r="H73" s="61"/>
    </row>
    <row r="74" spans="2:8" ht="30" customHeight="1">
      <c r="B74" s="60"/>
      <c r="C74" s="61"/>
      <c r="D74" s="61"/>
      <c r="E74" s="61"/>
      <c r="F74" s="61"/>
      <c r="G74" s="61"/>
      <c r="H74" s="61"/>
    </row>
    <row r="75" spans="2:8" ht="30" customHeight="1">
      <c r="B75" s="60"/>
      <c r="C75" s="61"/>
      <c r="D75" s="61"/>
      <c r="E75" s="61"/>
      <c r="F75" s="61"/>
      <c r="G75" s="61"/>
      <c r="H75" s="61"/>
    </row>
    <row r="76" spans="2:8" ht="30" customHeight="1">
      <c r="B76" s="60"/>
      <c r="C76" s="61"/>
      <c r="D76" s="61"/>
      <c r="E76" s="61"/>
      <c r="F76" s="61"/>
      <c r="G76" s="61"/>
      <c r="H76" s="61"/>
    </row>
    <row r="77" spans="2:8" ht="30" customHeight="1">
      <c r="B77" s="60"/>
      <c r="C77" s="61"/>
      <c r="D77" s="61"/>
      <c r="E77" s="61"/>
      <c r="F77" s="61"/>
      <c r="G77" s="61"/>
      <c r="H77" s="61"/>
    </row>
    <row r="78" spans="2:8" ht="30" customHeight="1">
      <c r="B78" s="60"/>
      <c r="C78" s="61"/>
      <c r="D78" s="61"/>
      <c r="E78" s="61"/>
      <c r="F78" s="61"/>
      <c r="G78" s="61"/>
      <c r="H78" s="61"/>
    </row>
    <row r="79" spans="2:8" ht="30" customHeight="1">
      <c r="B79" s="60"/>
      <c r="C79" s="61"/>
      <c r="D79" s="61"/>
      <c r="E79" s="61"/>
      <c r="F79" s="61"/>
      <c r="G79" s="61"/>
      <c r="H79" s="61"/>
    </row>
    <row r="80" spans="2:8" ht="30" customHeight="1">
      <c r="B80" s="60"/>
      <c r="C80" s="61"/>
      <c r="D80" s="61"/>
      <c r="E80" s="61"/>
      <c r="F80" s="61"/>
      <c r="G80" s="61"/>
      <c r="H80" s="61"/>
    </row>
    <row r="81" spans="2:8" ht="30" customHeight="1">
      <c r="B81" s="60"/>
      <c r="C81" s="61"/>
      <c r="D81" s="61"/>
      <c r="E81" s="61"/>
      <c r="F81" s="61"/>
      <c r="G81" s="61"/>
      <c r="H81" s="61"/>
    </row>
    <row r="82" spans="2:8" ht="30" customHeight="1">
      <c r="B82" s="60"/>
      <c r="C82" s="61"/>
      <c r="D82" s="61"/>
      <c r="E82" s="61"/>
      <c r="F82" s="61"/>
      <c r="G82" s="61"/>
      <c r="H82" s="61"/>
    </row>
    <row r="83" spans="2:8" ht="12.75">
      <c r="B83" s="60"/>
      <c r="C83" s="61"/>
      <c r="D83" s="61"/>
      <c r="E83" s="61"/>
      <c r="F83" s="61"/>
      <c r="G83" s="61"/>
      <c r="H83" s="61"/>
    </row>
    <row r="84" spans="2:8" ht="12.75">
      <c r="B84" s="60"/>
      <c r="C84" s="61"/>
      <c r="D84" s="61"/>
      <c r="E84" s="61"/>
      <c r="F84" s="61"/>
      <c r="G84" s="61"/>
      <c r="H84" s="61"/>
    </row>
    <row r="85" spans="2:8" ht="12.75">
      <c r="B85" s="60"/>
      <c r="C85" s="61"/>
      <c r="D85" s="61"/>
      <c r="E85" s="61"/>
      <c r="F85" s="61"/>
      <c r="G85" s="61"/>
      <c r="H85" s="61"/>
    </row>
    <row r="86" spans="2:8" ht="12.75">
      <c r="B86" s="60"/>
      <c r="C86" s="61"/>
      <c r="D86" s="61"/>
      <c r="E86" s="61"/>
      <c r="F86" s="61"/>
      <c r="G86" s="61"/>
      <c r="H86" s="61"/>
    </row>
    <row r="87" spans="2:8" ht="12.75">
      <c r="B87" s="60"/>
      <c r="C87" s="61"/>
      <c r="D87" s="61"/>
      <c r="E87" s="61"/>
      <c r="F87" s="61"/>
      <c r="G87" s="61"/>
      <c r="H87" s="61"/>
    </row>
    <row r="88" spans="2:8" ht="12.75">
      <c r="B88" s="60"/>
      <c r="C88" s="61"/>
      <c r="D88" s="61"/>
      <c r="E88" s="61"/>
      <c r="F88" s="61"/>
      <c r="G88" s="61"/>
      <c r="H88" s="61"/>
    </row>
    <row r="89" spans="2:8" ht="12.75">
      <c r="B89" s="60"/>
      <c r="C89" s="61"/>
      <c r="D89" s="61"/>
      <c r="E89" s="61"/>
      <c r="F89" s="61"/>
      <c r="G89" s="61"/>
      <c r="H89" s="61"/>
    </row>
    <row r="90" spans="2:8" ht="12.75">
      <c r="B90" s="60"/>
      <c r="C90" s="61"/>
      <c r="D90" s="61"/>
      <c r="E90" s="61"/>
      <c r="F90" s="61"/>
      <c r="G90" s="61"/>
      <c r="H90" s="61"/>
    </row>
    <row r="91" spans="2:8" ht="12.75">
      <c r="B91" s="60"/>
      <c r="C91" s="61"/>
      <c r="D91" s="61"/>
      <c r="E91" s="61"/>
      <c r="F91" s="61"/>
      <c r="G91" s="61"/>
      <c r="H91" s="61"/>
    </row>
    <row r="92" spans="2:8" ht="12.75">
      <c r="B92" s="60"/>
      <c r="C92" s="61"/>
      <c r="D92" s="61"/>
      <c r="E92" s="61"/>
      <c r="F92" s="61"/>
      <c r="G92" s="61"/>
      <c r="H92" s="61"/>
    </row>
    <row r="93" spans="2:8" ht="12.75">
      <c r="B93" s="60"/>
      <c r="C93" s="61"/>
      <c r="D93" s="61"/>
      <c r="E93" s="61"/>
      <c r="F93" s="61"/>
      <c r="G93" s="61"/>
      <c r="H93" s="61"/>
    </row>
    <row r="94" spans="2:8" ht="12.75">
      <c r="B94" s="60"/>
      <c r="C94" s="61"/>
      <c r="D94" s="61"/>
      <c r="E94" s="61"/>
      <c r="F94" s="61"/>
      <c r="G94" s="61"/>
      <c r="H94" s="61"/>
    </row>
    <row r="95" spans="2:8" ht="12.75">
      <c r="B95" s="60"/>
      <c r="C95" s="61"/>
      <c r="D95" s="61"/>
      <c r="E95" s="61"/>
      <c r="F95" s="61"/>
      <c r="G95" s="61"/>
      <c r="H95" s="61"/>
    </row>
    <row r="96" spans="2:8" ht="12.75">
      <c r="B96" s="60"/>
      <c r="C96" s="61"/>
      <c r="D96" s="61"/>
      <c r="E96" s="61"/>
      <c r="F96" s="61"/>
      <c r="G96" s="61"/>
      <c r="H96" s="61"/>
    </row>
    <row r="97" spans="2:8" ht="12.75">
      <c r="B97" s="60"/>
      <c r="C97" s="61"/>
      <c r="D97" s="61"/>
      <c r="E97" s="61"/>
      <c r="F97" s="61"/>
      <c r="G97" s="61"/>
      <c r="H97" s="61"/>
    </row>
    <row r="98" spans="2:8" ht="12.75">
      <c r="B98" s="60"/>
      <c r="C98" s="61"/>
      <c r="D98" s="61"/>
      <c r="E98" s="61"/>
      <c r="F98" s="61"/>
      <c r="G98" s="61"/>
      <c r="H98" s="61"/>
    </row>
    <row r="99" spans="2:8" ht="12.75">
      <c r="B99" s="60"/>
      <c r="C99" s="61"/>
      <c r="D99" s="61"/>
      <c r="E99" s="61"/>
      <c r="F99" s="61"/>
      <c r="G99" s="61"/>
      <c r="H99" s="61"/>
    </row>
    <row r="100" spans="2:8" ht="12.75">
      <c r="B100" s="60"/>
      <c r="C100" s="61"/>
      <c r="D100" s="61"/>
      <c r="E100" s="61"/>
      <c r="F100" s="61"/>
      <c r="G100" s="61"/>
      <c r="H100" s="61"/>
    </row>
    <row r="101" spans="2:8" ht="12.75">
      <c r="B101" s="60"/>
      <c r="C101" s="61"/>
      <c r="D101" s="61"/>
      <c r="E101" s="61"/>
      <c r="F101" s="61"/>
      <c r="G101" s="61"/>
      <c r="H101" s="61"/>
    </row>
    <row r="102" spans="2:8" ht="12.75">
      <c r="B102" s="60"/>
      <c r="C102" s="61"/>
      <c r="D102" s="61"/>
      <c r="E102" s="61"/>
      <c r="F102" s="61"/>
      <c r="G102" s="61"/>
      <c r="H102" s="61"/>
    </row>
    <row r="103" spans="2:8" ht="12.75">
      <c r="B103" s="60"/>
      <c r="C103" s="61"/>
      <c r="D103" s="61"/>
      <c r="E103" s="61"/>
      <c r="F103" s="61"/>
      <c r="G103" s="61"/>
      <c r="H103" s="61"/>
    </row>
    <row r="104" spans="2:8" ht="12.75">
      <c r="B104" s="60"/>
      <c r="C104" s="61"/>
      <c r="D104" s="61"/>
      <c r="E104" s="61"/>
      <c r="F104" s="61"/>
      <c r="G104" s="61"/>
      <c r="H104" s="61"/>
    </row>
    <row r="105" spans="2:8" ht="12.75">
      <c r="B105" s="60"/>
      <c r="C105" s="61"/>
      <c r="D105" s="61"/>
      <c r="E105" s="61"/>
      <c r="F105" s="61"/>
      <c r="G105" s="61"/>
      <c r="H105" s="61"/>
    </row>
    <row r="106" spans="2:8" ht="12.75">
      <c r="B106" s="60"/>
      <c r="C106" s="61"/>
      <c r="D106" s="61"/>
      <c r="E106" s="61"/>
      <c r="F106" s="61"/>
      <c r="G106" s="61"/>
      <c r="H106" s="61"/>
    </row>
    <row r="107" spans="2:8" ht="12.75">
      <c r="B107" s="60"/>
      <c r="C107" s="61"/>
      <c r="D107" s="61"/>
      <c r="E107" s="61"/>
      <c r="F107" s="61"/>
      <c r="G107" s="61"/>
      <c r="H107" s="61"/>
    </row>
    <row r="108" spans="2:8" ht="12.75">
      <c r="B108" s="60"/>
      <c r="C108" s="61"/>
      <c r="D108" s="61"/>
      <c r="E108" s="61"/>
      <c r="F108" s="61"/>
      <c r="G108" s="61"/>
      <c r="H108" s="61"/>
    </row>
    <row r="109" spans="2:8" ht="12.75">
      <c r="B109" s="60"/>
      <c r="C109" s="61"/>
      <c r="D109" s="61"/>
      <c r="E109" s="61"/>
      <c r="F109" s="61"/>
      <c r="G109" s="61"/>
      <c r="H109" s="61"/>
    </row>
    <row r="110" spans="2:8" ht="12.75">
      <c r="B110" s="60"/>
      <c r="C110" s="61"/>
      <c r="D110" s="61"/>
      <c r="E110" s="61"/>
      <c r="F110" s="61"/>
      <c r="G110" s="61"/>
      <c r="H110" s="61"/>
    </row>
    <row r="111" spans="2:8" ht="12.75">
      <c r="B111" s="60"/>
      <c r="C111" s="61"/>
      <c r="D111" s="61"/>
      <c r="E111" s="61"/>
      <c r="F111" s="61"/>
      <c r="G111" s="61"/>
      <c r="H111" s="61"/>
    </row>
    <row r="112" spans="2:8" ht="12.75">
      <c r="B112" s="60"/>
      <c r="C112" s="61"/>
      <c r="D112" s="61"/>
      <c r="E112" s="61"/>
      <c r="F112" s="61"/>
      <c r="G112" s="61"/>
      <c r="H112" s="61"/>
    </row>
    <row r="113" spans="2:8" ht="12.75">
      <c r="B113" s="60"/>
      <c r="C113" s="61"/>
      <c r="D113" s="61"/>
      <c r="E113" s="61"/>
      <c r="F113" s="61"/>
      <c r="G113" s="61"/>
      <c r="H113" s="61"/>
    </row>
    <row r="114" spans="2:8" ht="12.75">
      <c r="B114" s="60"/>
      <c r="C114" s="61"/>
      <c r="D114" s="61"/>
      <c r="E114" s="61"/>
      <c r="F114" s="61"/>
      <c r="G114" s="61"/>
      <c r="H114" s="61"/>
    </row>
    <row r="115" spans="2:8" ht="12.75">
      <c r="B115" s="60"/>
      <c r="C115" s="61"/>
      <c r="D115" s="61"/>
      <c r="E115" s="61"/>
      <c r="F115" s="61"/>
      <c r="G115" s="61"/>
      <c r="H115" s="61"/>
    </row>
    <row r="116" spans="2:8" ht="12.75">
      <c r="B116" s="60"/>
      <c r="C116" s="61"/>
      <c r="D116" s="61"/>
      <c r="E116" s="61"/>
      <c r="F116" s="61"/>
      <c r="G116" s="61"/>
      <c r="H116" s="61"/>
    </row>
    <row r="117" spans="2:8" ht="12.75">
      <c r="B117" s="60"/>
      <c r="C117" s="61"/>
      <c r="D117" s="61"/>
      <c r="E117" s="61"/>
      <c r="F117" s="61"/>
      <c r="G117" s="61"/>
      <c r="H117" s="61"/>
    </row>
    <row r="118" spans="2:8" ht="12.75">
      <c r="B118" s="60"/>
      <c r="C118" s="61"/>
      <c r="D118" s="61"/>
      <c r="E118" s="61"/>
      <c r="F118" s="61"/>
      <c r="G118" s="61"/>
      <c r="H118" s="61"/>
    </row>
    <row r="119" spans="2:8" ht="12.75">
      <c r="B119" s="60"/>
      <c r="C119" s="61"/>
      <c r="D119" s="61"/>
      <c r="E119" s="61"/>
      <c r="F119" s="61"/>
      <c r="G119" s="61"/>
      <c r="H119" s="61"/>
    </row>
    <row r="120" spans="2:8" ht="12.75">
      <c r="B120" s="60"/>
      <c r="C120" s="61"/>
      <c r="D120" s="61"/>
      <c r="E120" s="61"/>
      <c r="F120" s="61"/>
      <c r="G120" s="61"/>
      <c r="H120" s="61"/>
    </row>
    <row r="121" spans="2:8" ht="12.75">
      <c r="B121" s="60"/>
      <c r="C121" s="61"/>
      <c r="D121" s="61"/>
      <c r="E121" s="61"/>
      <c r="F121" s="61"/>
      <c r="G121" s="61"/>
      <c r="H121" s="61"/>
    </row>
    <row r="122" spans="2:8" ht="12.75">
      <c r="B122" s="60"/>
      <c r="C122" s="61"/>
      <c r="D122" s="61"/>
      <c r="E122" s="61"/>
      <c r="F122" s="61"/>
      <c r="G122" s="61"/>
      <c r="H122" s="61"/>
    </row>
    <row r="123" spans="2:8" ht="12.75">
      <c r="B123" s="60"/>
      <c r="C123" s="61"/>
      <c r="D123" s="61"/>
      <c r="E123" s="61"/>
      <c r="F123" s="61"/>
      <c r="G123" s="61"/>
      <c r="H123" s="61"/>
    </row>
    <row r="124" spans="2:8" ht="12.75">
      <c r="B124" s="60"/>
      <c r="C124" s="61"/>
      <c r="D124" s="61"/>
      <c r="E124" s="61"/>
      <c r="F124" s="61"/>
      <c r="G124" s="61"/>
      <c r="H124" s="61"/>
    </row>
    <row r="125" spans="2:8" ht="12.75">
      <c r="B125" s="60"/>
      <c r="C125" s="61"/>
      <c r="D125" s="61"/>
      <c r="E125" s="61"/>
      <c r="F125" s="61"/>
      <c r="G125" s="61"/>
      <c r="H125" s="61"/>
    </row>
    <row r="126" spans="2:8" ht="12.75">
      <c r="B126" s="60"/>
      <c r="C126" s="61"/>
      <c r="D126" s="61"/>
      <c r="E126" s="61"/>
      <c r="F126" s="61"/>
      <c r="G126" s="61"/>
      <c r="H126" s="61"/>
    </row>
    <row r="127" spans="2:8" ht="12.75">
      <c r="B127" s="60"/>
      <c r="C127" s="61"/>
      <c r="D127" s="61"/>
      <c r="E127" s="61"/>
      <c r="F127" s="61"/>
      <c r="G127" s="61"/>
      <c r="H127" s="61"/>
    </row>
    <row r="128" spans="2:8" ht="12.75">
      <c r="B128" s="60"/>
      <c r="C128" s="61"/>
      <c r="D128" s="61"/>
      <c r="E128" s="61"/>
      <c r="F128" s="61"/>
      <c r="G128" s="61"/>
      <c r="H128" s="61"/>
    </row>
    <row r="129" spans="2:8" ht="12.75">
      <c r="B129" s="60"/>
      <c r="C129" s="61"/>
      <c r="D129" s="61"/>
      <c r="E129" s="61"/>
      <c r="F129" s="61"/>
      <c r="G129" s="61"/>
      <c r="H129" s="61"/>
    </row>
    <row r="130" spans="2:8" ht="12.75">
      <c r="B130" s="60"/>
      <c r="C130" s="61"/>
      <c r="D130" s="61"/>
      <c r="E130" s="61"/>
      <c r="F130" s="61"/>
      <c r="G130" s="61"/>
      <c r="H130" s="61"/>
    </row>
    <row r="131" spans="2:8" ht="12.75">
      <c r="B131" s="60"/>
      <c r="C131" s="61"/>
      <c r="D131" s="61"/>
      <c r="E131" s="61"/>
      <c r="F131" s="61"/>
      <c r="G131" s="61"/>
      <c r="H131" s="61"/>
    </row>
    <row r="132" spans="2:8" ht="12.75">
      <c r="B132" s="60"/>
      <c r="C132" s="61"/>
      <c r="D132" s="61"/>
      <c r="E132" s="61"/>
      <c r="F132" s="61"/>
      <c r="G132" s="61"/>
      <c r="H132" s="61"/>
    </row>
    <row r="133" spans="2:8" ht="12.75">
      <c r="B133" s="60"/>
      <c r="C133" s="61"/>
      <c r="D133" s="61"/>
      <c r="E133" s="61"/>
      <c r="F133" s="61"/>
      <c r="G133" s="61"/>
      <c r="H133" s="61"/>
    </row>
    <row r="134" spans="2:8" ht="12.75">
      <c r="B134" s="60"/>
      <c r="C134" s="61"/>
      <c r="D134" s="61"/>
      <c r="E134" s="61"/>
      <c r="F134" s="61"/>
      <c r="G134" s="61"/>
      <c r="H134" s="61"/>
    </row>
    <row r="135" spans="2:8" ht="12.75">
      <c r="B135" s="60"/>
      <c r="C135" s="61"/>
      <c r="D135" s="61"/>
      <c r="E135" s="61"/>
      <c r="F135" s="61"/>
      <c r="G135" s="61"/>
      <c r="H135" s="61"/>
    </row>
    <row r="136" spans="2:8" ht="12.75">
      <c r="B136" s="60"/>
      <c r="C136" s="61"/>
      <c r="D136" s="61"/>
      <c r="E136" s="61"/>
      <c r="F136" s="61"/>
      <c r="G136" s="61"/>
      <c r="H136" s="61"/>
    </row>
    <row r="137" spans="2:8" ht="12.75">
      <c r="B137" s="60"/>
      <c r="C137" s="61"/>
      <c r="D137" s="61"/>
      <c r="E137" s="61"/>
      <c r="F137" s="61"/>
      <c r="G137" s="61"/>
      <c r="H137" s="61"/>
    </row>
    <row r="138" spans="2:8" ht="12.75">
      <c r="B138" s="60"/>
      <c r="C138" s="61"/>
      <c r="D138" s="61"/>
      <c r="E138" s="61"/>
      <c r="F138" s="61"/>
      <c r="G138" s="61"/>
      <c r="H138" s="61"/>
    </row>
    <row r="139" spans="2:8" ht="12.75">
      <c r="B139" s="60"/>
      <c r="C139" s="61"/>
      <c r="D139" s="61"/>
      <c r="E139" s="61"/>
      <c r="F139" s="61"/>
      <c r="G139" s="61"/>
      <c r="H139" s="61"/>
    </row>
    <row r="140" spans="2:8" ht="12.75">
      <c r="B140" s="60"/>
      <c r="C140" s="61"/>
      <c r="D140" s="61"/>
      <c r="E140" s="61"/>
      <c r="F140" s="61"/>
      <c r="G140" s="61"/>
      <c r="H140" s="61"/>
    </row>
    <row r="141" spans="2:8" ht="12.75">
      <c r="B141" s="60"/>
      <c r="C141" s="61"/>
      <c r="D141" s="61"/>
      <c r="E141" s="61"/>
      <c r="F141" s="61"/>
      <c r="G141" s="61"/>
      <c r="H141" s="61"/>
    </row>
    <row r="142" spans="2:8" ht="12.75">
      <c r="B142" s="60"/>
      <c r="C142" s="61"/>
      <c r="D142" s="61"/>
      <c r="E142" s="61"/>
      <c r="F142" s="61"/>
      <c r="G142" s="61"/>
      <c r="H142" s="61"/>
    </row>
    <row r="143" spans="2:8" ht="12.75">
      <c r="B143" s="60"/>
      <c r="C143" s="61"/>
      <c r="D143" s="61"/>
      <c r="E143" s="61"/>
      <c r="F143" s="61"/>
      <c r="G143" s="61"/>
      <c r="H143" s="61"/>
    </row>
    <row r="144" spans="2:8" ht="12.75">
      <c r="B144" s="60"/>
      <c r="C144" s="61"/>
      <c r="D144" s="61"/>
      <c r="E144" s="61"/>
      <c r="F144" s="61"/>
      <c r="G144" s="61"/>
      <c r="H144" s="61"/>
    </row>
    <row r="145" spans="2:8" ht="12.75">
      <c r="B145" s="60"/>
      <c r="C145" s="61"/>
      <c r="D145" s="61"/>
      <c r="E145" s="61"/>
      <c r="F145" s="61"/>
      <c r="G145" s="61"/>
      <c r="H145" s="61"/>
    </row>
    <row r="146" spans="2:8" ht="12.75">
      <c r="B146" s="60"/>
      <c r="C146" s="61"/>
      <c r="D146" s="61"/>
      <c r="E146" s="61"/>
      <c r="F146" s="61"/>
      <c r="G146" s="61"/>
      <c r="H146" s="61"/>
    </row>
    <row r="147" spans="2:8" ht="12.75">
      <c r="B147" s="60"/>
      <c r="C147" s="61"/>
      <c r="D147" s="61"/>
      <c r="E147" s="61"/>
      <c r="F147" s="61"/>
      <c r="G147" s="61"/>
      <c r="H147" s="61"/>
    </row>
    <row r="148" spans="2:8" ht="12.75">
      <c r="B148" s="60"/>
      <c r="C148" s="61"/>
      <c r="D148" s="61"/>
      <c r="E148" s="61"/>
      <c r="F148" s="61"/>
      <c r="G148" s="61"/>
      <c r="H148" s="61"/>
    </row>
    <row r="149" spans="2:8" ht="12.75">
      <c r="B149" s="60"/>
      <c r="C149" s="61"/>
      <c r="D149" s="61"/>
      <c r="E149" s="61"/>
      <c r="F149" s="61"/>
      <c r="G149" s="61"/>
      <c r="H149" s="61"/>
    </row>
    <row r="150" spans="2:8" ht="12.75">
      <c r="B150" s="60"/>
      <c r="C150" s="61"/>
      <c r="D150" s="61"/>
      <c r="E150" s="61"/>
      <c r="F150" s="61"/>
      <c r="G150" s="61"/>
      <c r="H150" s="61"/>
    </row>
    <row r="151" spans="2:8" ht="12.75">
      <c r="B151" s="60"/>
      <c r="C151" s="61"/>
      <c r="D151" s="61"/>
      <c r="E151" s="61"/>
      <c r="F151" s="61"/>
      <c r="G151" s="61"/>
      <c r="H151" s="61"/>
    </row>
    <row r="152" spans="2:8" ht="12.75">
      <c r="B152" s="60"/>
      <c r="C152" s="61"/>
      <c r="D152" s="61"/>
      <c r="E152" s="61"/>
      <c r="F152" s="61"/>
      <c r="G152" s="61"/>
      <c r="H152" s="61"/>
    </row>
    <row r="153" spans="2:8" ht="12.75">
      <c r="B153" s="60"/>
      <c r="C153" s="61"/>
      <c r="D153" s="61"/>
      <c r="E153" s="61"/>
      <c r="F153" s="61"/>
      <c r="G153" s="61"/>
      <c r="H153" s="61"/>
    </row>
    <row r="154" spans="2:8" ht="12.75">
      <c r="B154" s="60"/>
      <c r="C154" s="61"/>
      <c r="D154" s="61"/>
      <c r="E154" s="61"/>
      <c r="F154" s="61"/>
      <c r="G154" s="61"/>
      <c r="H154" s="61"/>
    </row>
    <row r="155" spans="2:8" ht="12.75">
      <c r="B155" s="60"/>
      <c r="C155" s="61"/>
      <c r="D155" s="61"/>
      <c r="E155" s="61"/>
      <c r="F155" s="61"/>
      <c r="G155" s="61"/>
      <c r="H155" s="61"/>
    </row>
    <row r="156" spans="2:8" ht="12.75">
      <c r="B156" s="60"/>
      <c r="C156" s="61"/>
      <c r="D156" s="61"/>
      <c r="E156" s="61"/>
      <c r="F156" s="61"/>
      <c r="G156" s="61"/>
      <c r="H156" s="61"/>
    </row>
    <row r="157" spans="2:8" ht="12.75">
      <c r="B157" s="60"/>
      <c r="C157" s="61"/>
      <c r="D157" s="61"/>
      <c r="E157" s="61"/>
      <c r="F157" s="61"/>
      <c r="G157" s="61"/>
      <c r="H157" s="61"/>
    </row>
    <row r="158" spans="2:8" ht="12.75">
      <c r="B158" s="60"/>
      <c r="C158" s="61"/>
      <c r="D158" s="61"/>
      <c r="E158" s="61"/>
      <c r="F158" s="61"/>
      <c r="G158" s="61"/>
      <c r="H158" s="61"/>
    </row>
    <row r="159" spans="2:8" ht="12.75">
      <c r="B159" s="60"/>
      <c r="C159" s="61"/>
      <c r="D159" s="61"/>
      <c r="E159" s="61"/>
      <c r="F159" s="61"/>
      <c r="G159" s="61"/>
      <c r="H159" s="61"/>
    </row>
    <row r="160" spans="2:8" ht="12.75">
      <c r="B160" s="60"/>
      <c r="C160" s="61"/>
      <c r="D160" s="61"/>
      <c r="E160" s="61"/>
      <c r="F160" s="61"/>
      <c r="G160" s="61"/>
      <c r="H160" s="61"/>
    </row>
    <row r="161" spans="2:8" ht="12.75">
      <c r="B161" s="60"/>
      <c r="C161" s="61"/>
      <c r="D161" s="61"/>
      <c r="E161" s="61"/>
      <c r="F161" s="61"/>
      <c r="G161" s="61"/>
      <c r="H161" s="61"/>
    </row>
    <row r="162" spans="2:8" ht="12.75">
      <c r="B162" s="60"/>
      <c r="C162" s="61"/>
      <c r="D162" s="61"/>
      <c r="E162" s="61"/>
      <c r="F162" s="61"/>
      <c r="G162" s="61"/>
      <c r="H162" s="61"/>
    </row>
    <row r="163" spans="2:8" ht="12.75">
      <c r="B163" s="60"/>
      <c r="C163" s="61"/>
      <c r="D163" s="61"/>
      <c r="E163" s="61"/>
      <c r="F163" s="61"/>
      <c r="G163" s="61"/>
      <c r="H163" s="61"/>
    </row>
    <row r="164" spans="2:8" ht="12.75">
      <c r="B164" s="60"/>
      <c r="C164" s="61"/>
      <c r="D164" s="61"/>
      <c r="E164" s="61"/>
      <c r="F164" s="61"/>
      <c r="G164" s="61"/>
      <c r="H164" s="61"/>
    </row>
    <row r="165" spans="2:8" ht="12.75">
      <c r="B165" s="60"/>
      <c r="C165" s="61"/>
      <c r="D165" s="61"/>
      <c r="E165" s="61"/>
      <c r="F165" s="61"/>
      <c r="G165" s="61"/>
      <c r="H165" s="61"/>
    </row>
    <row r="166" spans="2:8" ht="12.75">
      <c r="B166" s="60"/>
      <c r="C166" s="61"/>
      <c r="D166" s="61"/>
      <c r="E166" s="61"/>
      <c r="F166" s="61"/>
      <c r="G166" s="61"/>
      <c r="H166" s="61"/>
    </row>
    <row r="167" spans="2:8" ht="12.75">
      <c r="B167" s="60"/>
      <c r="C167" s="61"/>
      <c r="D167" s="61"/>
      <c r="E167" s="61"/>
      <c r="F167" s="61"/>
      <c r="G167" s="61"/>
      <c r="H167" s="61"/>
    </row>
    <row r="168" spans="2:8" ht="12.75">
      <c r="B168" s="60"/>
      <c r="C168" s="61"/>
      <c r="D168" s="61"/>
      <c r="E168" s="61"/>
      <c r="F168" s="61"/>
      <c r="G168" s="61"/>
      <c r="H168" s="61"/>
    </row>
    <row r="169" spans="2:8" ht="12.75">
      <c r="B169" s="60"/>
      <c r="C169" s="61"/>
      <c r="D169" s="61"/>
      <c r="E169" s="61"/>
      <c r="F169" s="61"/>
      <c r="G169" s="61"/>
      <c r="H169" s="61"/>
    </row>
    <row r="170" spans="2:8" ht="12.75">
      <c r="B170" s="60"/>
      <c r="C170" s="61"/>
      <c r="D170" s="61"/>
      <c r="E170" s="61"/>
      <c r="F170" s="61"/>
      <c r="G170" s="61"/>
      <c r="H170" s="61"/>
    </row>
    <row r="171" spans="2:8" ht="12.75">
      <c r="B171" s="60"/>
      <c r="C171" s="61"/>
      <c r="D171" s="61"/>
      <c r="E171" s="61"/>
      <c r="F171" s="61"/>
      <c r="G171" s="61"/>
      <c r="H171" s="61"/>
    </row>
    <row r="172" spans="2:8" ht="12.75">
      <c r="B172" s="60"/>
      <c r="C172" s="61"/>
      <c r="D172" s="61"/>
      <c r="E172" s="61"/>
      <c r="F172" s="61"/>
      <c r="G172" s="61"/>
      <c r="H172" s="61"/>
    </row>
    <row r="173" spans="2:8" ht="12.75">
      <c r="B173" s="60"/>
      <c r="C173" s="61"/>
      <c r="D173" s="61"/>
      <c r="E173" s="61"/>
      <c r="F173" s="61"/>
      <c r="G173" s="61"/>
      <c r="H173" s="61"/>
    </row>
    <row r="174" spans="2:8" ht="12.75">
      <c r="B174" s="60"/>
      <c r="C174" s="61"/>
      <c r="D174" s="61"/>
      <c r="E174" s="61"/>
      <c r="F174" s="61"/>
      <c r="G174" s="61"/>
      <c r="H174" s="61"/>
    </row>
    <row r="175" spans="2:8" ht="12.75">
      <c r="B175" s="60"/>
      <c r="C175" s="61"/>
      <c r="D175" s="61"/>
      <c r="E175" s="61"/>
      <c r="F175" s="61"/>
      <c r="G175" s="61"/>
      <c r="H175" s="61"/>
    </row>
    <row r="176" spans="2:8" ht="12.75">
      <c r="B176" s="60"/>
      <c r="C176" s="61"/>
      <c r="D176" s="61"/>
      <c r="E176" s="61"/>
      <c r="F176" s="61"/>
      <c r="G176" s="61"/>
      <c r="H176" s="61"/>
    </row>
    <row r="177" spans="3:8" ht="12.75">
      <c r="C177" s="61"/>
      <c r="D177" s="61"/>
      <c r="E177" s="61"/>
      <c r="F177" s="61"/>
      <c r="G177" s="61"/>
      <c r="H177" s="61"/>
    </row>
    <row r="178" spans="3:8" ht="12.75">
      <c r="C178" s="61"/>
      <c r="D178" s="61"/>
      <c r="E178" s="61"/>
      <c r="F178" s="61"/>
      <c r="G178" s="61"/>
      <c r="H178" s="61"/>
    </row>
    <row r="179" spans="3:8" ht="12.75">
      <c r="C179" s="61"/>
      <c r="D179" s="61"/>
      <c r="E179" s="61"/>
      <c r="F179" s="61"/>
      <c r="G179" s="61"/>
      <c r="H179" s="61"/>
    </row>
    <row r="180" spans="3:8" ht="12.75">
      <c r="C180" s="61"/>
      <c r="D180" s="61"/>
      <c r="E180" s="61"/>
      <c r="F180" s="61"/>
      <c r="G180" s="61"/>
      <c r="H180" s="61"/>
    </row>
    <row r="181" spans="3:8" ht="12.75">
      <c r="C181" s="61"/>
      <c r="D181" s="61"/>
      <c r="E181" s="61"/>
      <c r="F181" s="61"/>
      <c r="G181" s="61"/>
      <c r="H181" s="61"/>
    </row>
    <row r="182" spans="3:8" ht="12.75">
      <c r="C182" s="61"/>
      <c r="D182" s="61"/>
      <c r="E182" s="61"/>
      <c r="F182" s="61"/>
      <c r="G182" s="61"/>
      <c r="H182" s="61"/>
    </row>
    <row r="183" spans="3:8" ht="12.75">
      <c r="C183" s="61"/>
      <c r="D183" s="61"/>
      <c r="E183" s="61"/>
      <c r="F183" s="61"/>
      <c r="G183" s="61"/>
      <c r="H183" s="61"/>
    </row>
    <row r="184" spans="3:8" ht="12.75">
      <c r="C184" s="61"/>
      <c r="D184" s="61"/>
      <c r="E184" s="61"/>
      <c r="F184" s="61"/>
      <c r="G184" s="61"/>
      <c r="H184" s="61"/>
    </row>
    <row r="185" spans="3:8" ht="12.75">
      <c r="C185" s="61"/>
      <c r="D185" s="61"/>
      <c r="E185" s="61"/>
      <c r="F185" s="61"/>
      <c r="G185" s="61"/>
      <c r="H185" s="61"/>
    </row>
    <row r="186" spans="3:8" ht="12.75">
      <c r="C186" s="61"/>
      <c r="D186" s="61"/>
      <c r="E186" s="61"/>
      <c r="F186" s="61"/>
      <c r="G186" s="61"/>
      <c r="H186" s="61"/>
    </row>
    <row r="187" spans="3:8" ht="12.75">
      <c r="C187" s="61"/>
      <c r="D187" s="61"/>
      <c r="E187" s="61"/>
      <c r="F187" s="61"/>
      <c r="G187" s="61"/>
      <c r="H187" s="61"/>
    </row>
    <row r="188" spans="3:8" ht="12.75">
      <c r="C188" s="61"/>
      <c r="D188" s="61"/>
      <c r="E188" s="61"/>
      <c r="F188" s="61"/>
      <c r="G188" s="61"/>
      <c r="H188" s="61"/>
    </row>
    <row r="189" spans="3:8" ht="12.75">
      <c r="C189" s="61"/>
      <c r="D189" s="61"/>
      <c r="E189" s="61"/>
      <c r="F189" s="61"/>
      <c r="G189" s="61"/>
      <c r="H189" s="61"/>
    </row>
    <row r="190" spans="3:8" ht="12.75">
      <c r="C190" s="61"/>
      <c r="D190" s="61"/>
      <c r="E190" s="61"/>
      <c r="F190" s="61"/>
      <c r="G190" s="61"/>
      <c r="H190" s="61"/>
    </row>
    <row r="191" spans="3:8" ht="12.75">
      <c r="C191" s="61"/>
      <c r="D191" s="61"/>
      <c r="E191" s="61"/>
      <c r="F191" s="61"/>
      <c r="G191" s="61"/>
      <c r="H191" s="61"/>
    </row>
    <row r="192" spans="3:8" ht="12.75">
      <c r="C192" s="61"/>
      <c r="D192" s="61"/>
      <c r="E192" s="61"/>
      <c r="F192" s="61"/>
      <c r="G192" s="61"/>
      <c r="H192" s="61"/>
    </row>
    <row r="193" spans="3:8" ht="12.75">
      <c r="C193" s="61"/>
      <c r="D193" s="61"/>
      <c r="E193" s="61"/>
      <c r="F193" s="61"/>
      <c r="G193" s="61"/>
      <c r="H193" s="61"/>
    </row>
    <row r="194" spans="3:8" ht="12.75">
      <c r="C194" s="61"/>
      <c r="D194" s="61"/>
      <c r="E194" s="61"/>
      <c r="F194" s="61"/>
      <c r="G194" s="61"/>
      <c r="H194" s="61"/>
    </row>
    <row r="195" spans="3:8" ht="12.75">
      <c r="C195" s="61"/>
      <c r="D195" s="61"/>
      <c r="E195" s="61"/>
      <c r="F195" s="61"/>
      <c r="G195" s="61"/>
      <c r="H195" s="61"/>
    </row>
    <row r="196" spans="3:8" ht="12.75">
      <c r="C196" s="61"/>
      <c r="D196" s="61"/>
      <c r="E196" s="61"/>
      <c r="F196" s="61"/>
      <c r="G196" s="61"/>
      <c r="H196" s="61"/>
    </row>
    <row r="197" spans="3:8" ht="12.75">
      <c r="C197" s="61"/>
      <c r="D197" s="61"/>
      <c r="E197" s="61"/>
      <c r="F197" s="61"/>
      <c r="G197" s="61"/>
      <c r="H197" s="61"/>
    </row>
    <row r="198" spans="3:8" ht="12.75">
      <c r="C198" s="61"/>
      <c r="D198" s="61"/>
      <c r="E198" s="61"/>
      <c r="F198" s="61"/>
      <c r="G198" s="61"/>
      <c r="H198" s="61"/>
    </row>
    <row r="199" spans="3:8" ht="12.75">
      <c r="C199" s="61"/>
      <c r="D199" s="61"/>
      <c r="E199" s="61"/>
      <c r="F199" s="61"/>
      <c r="G199" s="61"/>
      <c r="H199" s="61"/>
    </row>
    <row r="200" spans="3:8" ht="12.75">
      <c r="C200" s="61"/>
      <c r="D200" s="61"/>
      <c r="E200" s="61"/>
      <c r="F200" s="61"/>
      <c r="G200" s="61"/>
      <c r="H200" s="61"/>
    </row>
    <row r="201" spans="3:8" ht="12.75">
      <c r="C201" s="61"/>
      <c r="D201" s="61"/>
      <c r="E201" s="61"/>
      <c r="F201" s="61"/>
      <c r="G201" s="61"/>
      <c r="H201" s="61"/>
    </row>
    <row r="202" spans="3:8" ht="12.75">
      <c r="C202" s="61"/>
      <c r="D202" s="61"/>
      <c r="E202" s="61"/>
      <c r="F202" s="61"/>
      <c r="G202" s="61"/>
      <c r="H202" s="61"/>
    </row>
    <row r="203" spans="3:8" ht="12.75">
      <c r="C203" s="61"/>
      <c r="D203" s="61"/>
      <c r="E203" s="61"/>
      <c r="F203" s="61"/>
      <c r="G203" s="61"/>
      <c r="H203" s="61"/>
    </row>
    <row r="204" spans="3:8" ht="12.75">
      <c r="C204" s="61"/>
      <c r="D204" s="61"/>
      <c r="E204" s="61"/>
      <c r="F204" s="61"/>
      <c r="G204" s="61"/>
      <c r="H204" s="61"/>
    </row>
    <row r="205" spans="3:8" ht="12.75">
      <c r="C205" s="61"/>
      <c r="D205" s="61"/>
      <c r="E205" s="61"/>
      <c r="F205" s="61"/>
      <c r="G205" s="61"/>
      <c r="H205" s="61"/>
    </row>
    <row r="206" spans="3:8" ht="12.75">
      <c r="C206" s="61"/>
      <c r="D206" s="61"/>
      <c r="E206" s="61"/>
      <c r="F206" s="61"/>
      <c r="G206" s="61"/>
      <c r="H206" s="61"/>
    </row>
    <row r="207" spans="3:8" ht="12.75">
      <c r="C207" s="61"/>
      <c r="D207" s="61"/>
      <c r="E207" s="61"/>
      <c r="F207" s="61"/>
      <c r="G207" s="61"/>
      <c r="H207" s="61"/>
    </row>
    <row r="208" spans="3:8" ht="12.75">
      <c r="C208" s="61"/>
      <c r="D208" s="61"/>
      <c r="E208" s="61"/>
      <c r="F208" s="61"/>
      <c r="G208" s="61"/>
      <c r="H208" s="61"/>
    </row>
    <row r="209" spans="3:8" ht="12.75">
      <c r="C209" s="61"/>
      <c r="D209" s="61"/>
      <c r="E209" s="61"/>
      <c r="F209" s="61"/>
      <c r="G209" s="61"/>
      <c r="H209" s="61"/>
    </row>
    <row r="210" spans="3:8" ht="12.75">
      <c r="C210" s="61"/>
      <c r="D210" s="61"/>
      <c r="E210" s="61"/>
      <c r="F210" s="61"/>
      <c r="G210" s="61"/>
      <c r="H210" s="61"/>
    </row>
    <row r="211" spans="3:8" ht="12.75">
      <c r="C211" s="61"/>
      <c r="D211" s="61"/>
      <c r="E211" s="61"/>
      <c r="F211" s="61"/>
      <c r="G211" s="61"/>
      <c r="H211" s="61"/>
    </row>
    <row r="212" spans="3:8" ht="12.75">
      <c r="C212" s="61"/>
      <c r="D212" s="61"/>
      <c r="E212" s="61"/>
      <c r="F212" s="61"/>
      <c r="G212" s="61"/>
      <c r="H212" s="61"/>
    </row>
    <row r="213" spans="3:8" ht="12.75">
      <c r="C213" s="61"/>
      <c r="D213" s="61"/>
      <c r="E213" s="61"/>
      <c r="F213" s="61"/>
      <c r="G213" s="61"/>
      <c r="H213" s="61"/>
    </row>
    <row r="214" spans="3:8" ht="12.75">
      <c r="C214" s="61"/>
      <c r="D214" s="61"/>
      <c r="E214" s="61"/>
      <c r="F214" s="61"/>
      <c r="G214" s="61"/>
      <c r="H214" s="61"/>
    </row>
    <row r="215" spans="3:8" ht="12.75">
      <c r="C215" s="61"/>
      <c r="D215" s="61"/>
      <c r="E215" s="61"/>
      <c r="F215" s="61"/>
      <c r="G215" s="61"/>
      <c r="H215" s="61"/>
    </row>
    <row r="216" spans="3:8" ht="12.75">
      <c r="C216" s="61"/>
      <c r="D216" s="61"/>
      <c r="E216" s="61"/>
      <c r="F216" s="61"/>
      <c r="G216" s="61"/>
      <c r="H216" s="61"/>
    </row>
    <row r="217" spans="3:8" ht="12.75">
      <c r="C217" s="61"/>
      <c r="D217" s="61"/>
      <c r="E217" s="61"/>
      <c r="F217" s="61"/>
      <c r="G217" s="61"/>
      <c r="H217" s="61"/>
    </row>
    <row r="218" spans="3:8" ht="12.75">
      <c r="C218" s="61"/>
      <c r="D218" s="61"/>
      <c r="E218" s="61"/>
      <c r="F218" s="61"/>
      <c r="G218" s="61"/>
      <c r="H218" s="61"/>
    </row>
    <row r="219" spans="3:8" ht="12.75">
      <c r="C219" s="61"/>
      <c r="D219" s="61"/>
      <c r="E219" s="61"/>
      <c r="F219" s="61"/>
      <c r="G219" s="61"/>
      <c r="H219" s="61"/>
    </row>
    <row r="220" spans="3:8" ht="12.75">
      <c r="C220" s="61"/>
      <c r="D220" s="61"/>
      <c r="E220" s="61"/>
      <c r="F220" s="61"/>
      <c r="G220" s="61"/>
      <c r="H220" s="61"/>
    </row>
    <row r="221" spans="3:8" ht="12.75">
      <c r="C221" s="61"/>
      <c r="D221" s="61"/>
      <c r="E221" s="61"/>
      <c r="F221" s="61"/>
      <c r="G221" s="61"/>
      <c r="H221" s="61"/>
    </row>
    <row r="222" spans="3:8" ht="12.75">
      <c r="C222" s="61"/>
      <c r="D222" s="61"/>
      <c r="E222" s="61"/>
      <c r="F222" s="61"/>
      <c r="G222" s="61"/>
      <c r="H222" s="61"/>
    </row>
    <row r="223" spans="3:8" ht="12.75">
      <c r="C223" s="61"/>
      <c r="D223" s="61"/>
      <c r="E223" s="61"/>
      <c r="F223" s="61"/>
      <c r="G223" s="61"/>
      <c r="H223" s="61"/>
    </row>
    <row r="224" spans="3:8" ht="12.75">
      <c r="C224" s="61"/>
      <c r="D224" s="61"/>
      <c r="E224" s="61"/>
      <c r="F224" s="61"/>
      <c r="G224" s="61"/>
      <c r="H224" s="61"/>
    </row>
    <row r="225" spans="3:8" ht="12.75">
      <c r="C225" s="61"/>
      <c r="D225" s="61"/>
      <c r="E225" s="61"/>
      <c r="F225" s="61"/>
      <c r="G225" s="61"/>
      <c r="H225" s="61"/>
    </row>
    <row r="226" spans="3:8" ht="12.75">
      <c r="C226" s="61"/>
      <c r="D226" s="61"/>
      <c r="E226" s="61"/>
      <c r="F226" s="61"/>
      <c r="G226" s="61"/>
      <c r="H226" s="61"/>
    </row>
    <row r="227" spans="3:8" ht="12.75">
      <c r="C227" s="61"/>
      <c r="D227" s="61"/>
      <c r="E227" s="61"/>
      <c r="F227" s="61"/>
      <c r="G227" s="61"/>
      <c r="H227" s="61"/>
    </row>
    <row r="228" spans="3:8" ht="12.75">
      <c r="C228" s="61"/>
      <c r="D228" s="61"/>
      <c r="E228" s="61"/>
      <c r="F228" s="61"/>
      <c r="G228" s="61"/>
      <c r="H228" s="61"/>
    </row>
    <row r="229" spans="3:8" ht="12.75">
      <c r="C229" s="61"/>
      <c r="D229" s="61"/>
      <c r="E229" s="61"/>
      <c r="F229" s="61"/>
      <c r="G229" s="61"/>
      <c r="H229" s="61"/>
    </row>
    <row r="230" spans="3:8" ht="12.75">
      <c r="C230" s="61"/>
      <c r="D230" s="61"/>
      <c r="E230" s="61"/>
      <c r="F230" s="61"/>
      <c r="G230" s="61"/>
      <c r="H230" s="61"/>
    </row>
    <row r="231" spans="3:8" ht="12.75">
      <c r="C231" s="61"/>
      <c r="D231" s="61"/>
      <c r="E231" s="61"/>
      <c r="F231" s="61"/>
      <c r="G231" s="61"/>
      <c r="H231" s="61"/>
    </row>
    <row r="232" spans="3:8" ht="12.75">
      <c r="C232" s="61"/>
      <c r="D232" s="61"/>
      <c r="E232" s="61"/>
      <c r="F232" s="61"/>
      <c r="G232" s="61"/>
      <c r="H232" s="61"/>
    </row>
    <row r="233" spans="3:8" ht="12.75">
      <c r="C233" s="61"/>
      <c r="D233" s="61"/>
      <c r="E233" s="61"/>
      <c r="F233" s="61"/>
      <c r="G233" s="61"/>
      <c r="H233" s="61"/>
    </row>
    <row r="234" spans="3:8" ht="12.75">
      <c r="C234" s="61"/>
      <c r="D234" s="61"/>
      <c r="E234" s="61"/>
      <c r="F234" s="61"/>
      <c r="G234" s="61"/>
      <c r="H234" s="61"/>
    </row>
    <row r="235" spans="3:8" ht="12.75">
      <c r="C235" s="61"/>
      <c r="D235" s="61"/>
      <c r="E235" s="61"/>
      <c r="F235" s="61"/>
      <c r="G235" s="61"/>
      <c r="H235" s="61"/>
    </row>
    <row r="236" spans="3:8" ht="12.75">
      <c r="C236" s="61"/>
      <c r="D236" s="61"/>
      <c r="E236" s="61"/>
      <c r="F236" s="61"/>
      <c r="G236" s="61"/>
      <c r="H236" s="61"/>
    </row>
    <row r="237" spans="3:8" ht="12.75">
      <c r="C237" s="61"/>
      <c r="D237" s="61"/>
      <c r="E237" s="61"/>
      <c r="F237" s="61"/>
      <c r="G237" s="61"/>
      <c r="H237" s="61"/>
    </row>
    <row r="238" spans="3:8" ht="12.75">
      <c r="C238" s="61"/>
      <c r="D238" s="61"/>
      <c r="E238" s="61"/>
      <c r="F238" s="61"/>
      <c r="G238" s="61"/>
      <c r="H238" s="61"/>
    </row>
    <row r="239" spans="3:8" ht="12.75">
      <c r="C239" s="61"/>
      <c r="D239" s="61"/>
      <c r="E239" s="61"/>
      <c r="F239" s="61"/>
      <c r="G239" s="61"/>
      <c r="H239" s="61"/>
    </row>
    <row r="240" spans="3:8" ht="12.75">
      <c r="C240" s="61"/>
      <c r="D240" s="61"/>
      <c r="E240" s="61"/>
      <c r="F240" s="61"/>
      <c r="G240" s="61"/>
      <c r="H240" s="61"/>
    </row>
    <row r="241" spans="3:8" ht="12.75">
      <c r="C241" s="61"/>
      <c r="D241" s="61"/>
      <c r="E241" s="61"/>
      <c r="F241" s="61"/>
      <c r="G241" s="61"/>
      <c r="H241" s="61"/>
    </row>
  </sheetData>
  <mergeCells count="35">
    <mergeCell ref="A62:A64"/>
    <mergeCell ref="B58:B59"/>
    <mergeCell ref="C58:C59"/>
    <mergeCell ref="D58:H58"/>
    <mergeCell ref="A61:H61"/>
    <mergeCell ref="A58:A59"/>
    <mergeCell ref="A47:A48"/>
    <mergeCell ref="A50:H50"/>
    <mergeCell ref="A51:A52"/>
    <mergeCell ref="A54:A56"/>
    <mergeCell ref="A43:H43"/>
    <mergeCell ref="A44:A45"/>
    <mergeCell ref="A37:A39"/>
    <mergeCell ref="A28:A29"/>
    <mergeCell ref="A33:A34"/>
    <mergeCell ref="A36:H36"/>
    <mergeCell ref="A41:A42"/>
    <mergeCell ref="B41:B42"/>
    <mergeCell ref="C41:C42"/>
    <mergeCell ref="D41:H41"/>
    <mergeCell ref="A27:H27"/>
    <mergeCell ref="A11:H11"/>
    <mergeCell ref="A12:A15"/>
    <mergeCell ref="A17:A19"/>
    <mergeCell ref="A21:A22"/>
    <mergeCell ref="A25:A26"/>
    <mergeCell ref="B25:B26"/>
    <mergeCell ref="C25:C26"/>
    <mergeCell ref="D25:H25"/>
    <mergeCell ref="B1:C1"/>
    <mergeCell ref="A7:H7"/>
    <mergeCell ref="A9:A10"/>
    <mergeCell ref="B9:B10"/>
    <mergeCell ref="C9:C10"/>
    <mergeCell ref="D9:H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2007-12-31T10:26:19Z</cp:lastPrinted>
  <dcterms:created xsi:type="dcterms:W3CDTF">2007-10-24T08:19:10Z</dcterms:created>
  <dcterms:modified xsi:type="dcterms:W3CDTF">2007-12-31T10:27:07Z</dcterms:modified>
  <cp:category/>
  <cp:version/>
  <cp:contentType/>
  <cp:contentStatus/>
</cp:coreProperties>
</file>