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340" windowHeight="7305" tabRatio="510" activeTab="3"/>
  </bookViews>
  <sheets>
    <sheet name="załacznik nr 1" sheetId="1" r:id="rId1"/>
    <sheet name="załącznik nr 2" sheetId="2" r:id="rId2"/>
    <sheet name="załącznik nr 3" sheetId="3" r:id="rId3"/>
    <sheet name="załącznik nr 4" sheetId="4" r:id="rId4"/>
  </sheets>
  <definedNames/>
  <calcPr fullCalcOnLoad="1"/>
</workbook>
</file>

<file path=xl/sharedStrings.xml><?xml version="1.0" encoding="utf-8"?>
<sst xmlns="http://schemas.openxmlformats.org/spreadsheetml/2006/main" count="336" uniqueCount="156">
  <si>
    <t>Infrastruktura wodociągowa i sanitacyjna wsi</t>
  </si>
  <si>
    <t>Otrzymane spadki, zapisy i darowizny w postaci pieniężnej</t>
  </si>
  <si>
    <t>Pomoc społeczna</t>
  </si>
  <si>
    <t>Edukacyjna opieka wychowawcza</t>
  </si>
  <si>
    <t>Treść</t>
  </si>
  <si>
    <t>Dział</t>
  </si>
  <si>
    <t>Wpływy z różnych dochodów</t>
  </si>
  <si>
    <t>Wpływy z różnych opłat</t>
  </si>
  <si>
    <t>Paragraf</t>
  </si>
  <si>
    <t>Gospodarstwa pomocnicze</t>
  </si>
  <si>
    <t>Gospodarka mieszkaniowa</t>
  </si>
  <si>
    <t>Pozostała działalność</t>
  </si>
  <si>
    <t>Zwiększenia</t>
  </si>
  <si>
    <t>Pomoc materialna dla uczniów</t>
  </si>
  <si>
    <t>Administracja publiczna</t>
  </si>
  <si>
    <t>Rolnictwo i łowiectwo</t>
  </si>
  <si>
    <t>Razem</t>
  </si>
  <si>
    <t>Rozdział</t>
  </si>
  <si>
    <t>Zmniejszenia</t>
  </si>
  <si>
    <t>Dochody jednostek samorządu terytorialnego związane z realizacją zadań z zakresu administracji rządowej  oraz innych zadań zleconych ustawami</t>
  </si>
  <si>
    <t>Dotacje celowe otrzymane z budżetu państwa na realizację własnych zadań bieżących gmin ( związków gmin)</t>
  </si>
  <si>
    <t>Świadczenia rodzinne, zaliczka alimentacyjna oraz składki na ubezpieczenia emerytalne i rentowe z ubezpieczenia społecznego</t>
  </si>
  <si>
    <t>Wpływy z podatku rolnego, podatku leśnego, podatku od czynności cywilnoprawnych, podatków i opłat lokalnych od osób prawnych i innych jednostek organizacyjnych</t>
  </si>
  <si>
    <t>Dochody od osób prawnych, od osób fizycznych i od innych jednostek nieposiadających osobowości prawnej oraz wydatki związane z ich poborem</t>
  </si>
  <si>
    <t>Wpływy do budżetu części zysku gospodarstwa pomocniczego</t>
  </si>
  <si>
    <t>Dotacje otrzymane z funduszy celowych na finansowanie lub dofinansowanie kosztów realizacji inwestycji i zakupów inwestycyjnych jednostek sektora finansów publicznych</t>
  </si>
  <si>
    <t>Załącznik Nr 1 do Uchwały Rady Gminy Chojnów</t>
  </si>
  <si>
    <t>DOCHODY</t>
  </si>
  <si>
    <t>Przychody z zaciągniętych pożyczek i kredytów na rynku krajowym</t>
  </si>
  <si>
    <t>RAZEM</t>
  </si>
  <si>
    <t>PLAN ZADAŃ INWESTYCYJNYCH NA ROK 2008</t>
  </si>
  <si>
    <t>§</t>
  </si>
  <si>
    <t>Nazwa inwestycji</t>
  </si>
  <si>
    <t>Wartość kosztorysowa</t>
  </si>
  <si>
    <t>Środki własne</t>
  </si>
  <si>
    <t>Zab. z odr.ter. płatności</t>
  </si>
  <si>
    <t xml:space="preserve">Pożyczki, kredyty długoterm. </t>
  </si>
  <si>
    <t>Dotacje WFOŚiGW, ZPORR, MGiP i inne</t>
  </si>
  <si>
    <t>Wydatki do poniesienia w roku budż.</t>
  </si>
  <si>
    <t>010</t>
  </si>
  <si>
    <t>01010</t>
  </si>
  <si>
    <t>6050</t>
  </si>
  <si>
    <t>Wodociąg Goliszów.</t>
  </si>
  <si>
    <t>Budowa wodociągu zbiorowego dla wsi Dzwonów, Strupice Etap II, Gołocin wraz z tranzytem do Pawlikowic Etap III oraz Pawlikowic wraz z tranzytem do wodociągu Goliszów -Niedźwiedzice Etap IV</t>
  </si>
  <si>
    <t>Budowa wodociągu zbiorowego we wsi Budziwojów etap I</t>
  </si>
  <si>
    <t>Budowa SUW Okmiany II etap I</t>
  </si>
  <si>
    <t>Wykonanie projektu budowlanego i wykonawczego budowy sieci kanalizacji sanitarnej dla wsi: Zamienice etap I, Rokitki etap II, Czernikowice-Jaroszówka etap III, Biała etap IV wraz z oczyszczalnią ścieków w Zamienicach etap V oraz z pełnieniem nadzoru autorskiego podczas realizacji ww. inwestycji</t>
  </si>
  <si>
    <t xml:space="preserve">Budowa kanalizacji sanitarnej  dla wsi Zamienice Etap I, Rokitki Etap II, Czernikowice, Jaroszówka Etap III, Biała Etap IV, wraz z oczyszczalnią ścieków w Zamienicach Etap V </t>
  </si>
  <si>
    <t>Budowa kanalizacji sanitarnej grawitacyjno - tłocznej wraz z modernizacją oczyszczalni dla wsi Okmiany gmina Chojnów</t>
  </si>
  <si>
    <t>Wykonanie dokumentacji technicznej i wykonawczej budowy sieci kanalizacji sanitarnej dla wsi Budziwojów i Gołaczów Etap I oraz budowy sieci wodno - kanalizacyjnej dla wsi Gołocin i Pawlikowice etap II</t>
  </si>
  <si>
    <t>600</t>
  </si>
  <si>
    <t>60016</t>
  </si>
  <si>
    <t>6058</t>
  </si>
  <si>
    <t xml:space="preserve">Budowa drogi na terenie przeznaczonym pod rozwój gospodarczy (TAG) w Okmianach </t>
  </si>
  <si>
    <t>6059</t>
  </si>
  <si>
    <t>Budowa chodnika w miejscowości Okmiany – „Bezpieczny uczeń - bezpieczny  mieszkaniec”</t>
  </si>
  <si>
    <t>Budowa drogi w Czernikowicach</t>
  </si>
  <si>
    <t>Remont drogi gminnej w miejscowosci Krzywa</t>
  </si>
  <si>
    <t>6060</t>
  </si>
  <si>
    <t>Zakup wiat przystankowych</t>
  </si>
  <si>
    <t>700</t>
  </si>
  <si>
    <t>70005</t>
  </si>
  <si>
    <t>Zakup  gruntów  ANR</t>
  </si>
  <si>
    <t>70095</t>
  </si>
  <si>
    <t>Budowa świetlicy  wiejskiej  w  miejscowości   Pawlikowice.</t>
  </si>
  <si>
    <t>710</t>
  </si>
  <si>
    <t>71035</t>
  </si>
  <si>
    <t>6610</t>
  </si>
  <si>
    <t>Dotacja celowa przekazana gminie Miejskiej Chojnów na realizację  inwestycji pn. "Rozbudowa Cmentarza komunalnego" realizowanego na podstawie porozumienia</t>
  </si>
  <si>
    <t>750</t>
  </si>
  <si>
    <t>75023</t>
  </si>
  <si>
    <t>Zakup  sprzętu  informatycznego i oprogramowania  na  potrzeby  Urzędu  Gminy</t>
  </si>
  <si>
    <t>754</t>
  </si>
  <si>
    <t>75412</t>
  </si>
  <si>
    <t>Przebudowa budynku gospodarczego na garaż remizy OSP w Krzywej.</t>
  </si>
  <si>
    <t>Rozbudowa garażu dla OSP Jaroszówka</t>
  </si>
  <si>
    <t>801</t>
  </si>
  <si>
    <t>80101</t>
  </si>
  <si>
    <t>Budowa sali sportowej przy Szkole Podstawowej w  Krzywej 52</t>
  </si>
  <si>
    <t>900</t>
  </si>
  <si>
    <t>90003</t>
  </si>
  <si>
    <t>Montaż piezometrów wraz z monitoringiem wysypisk w Krzywej i Grobli</t>
  </si>
  <si>
    <t>926</t>
  </si>
  <si>
    <t>92695</t>
  </si>
  <si>
    <t>Wykonanie przyłączy do boiska sportowego we wsi Konradówka</t>
  </si>
  <si>
    <t>Wyposażenie boiska sportowego w zaplecze kontenerowe socjalne we wsi Konradówka</t>
  </si>
  <si>
    <t>*</t>
  </si>
  <si>
    <t>Załącznik Nr 2 do Uchwały Rady Gminy Chojnów</t>
  </si>
  <si>
    <t>WYDATKI</t>
  </si>
  <si>
    <t>Wydatki inwestycyjne jednostek budżetowych</t>
  </si>
  <si>
    <t>Transport i łączność</t>
  </si>
  <si>
    <t>Drogi publiczne gminne</t>
  </si>
  <si>
    <t>Gospodarka gruntami i nieruchomościami</t>
  </si>
  <si>
    <t>Zakup usług pozostałych</t>
  </si>
  <si>
    <t>Zakup materiałów i wyposażenia</t>
  </si>
  <si>
    <t>Zakup energii</t>
  </si>
  <si>
    <t>Działalność usługowa</t>
  </si>
  <si>
    <t>Plany zagospodarowania przestrzennego</t>
  </si>
  <si>
    <t>Różne wydatki na rzecz osób fizycznych</t>
  </si>
  <si>
    <t>Wynagrodzenia bezosobowe</t>
  </si>
  <si>
    <t>Rady gmin (miast i miast na prawach powiatu)</t>
  </si>
  <si>
    <t>Urzędy gmin (miast i miast na prawach powiatu)</t>
  </si>
  <si>
    <t>Podatek od towarów i usług (VAT)</t>
  </si>
  <si>
    <t>Oświata i wychowanie</t>
  </si>
  <si>
    <t>Szkoły podstawowe</t>
  </si>
  <si>
    <t>Zakup pomocy naukowych, dydaktycznych i książek</t>
  </si>
  <si>
    <t>Zakup usług remontowych</t>
  </si>
  <si>
    <t>Oddziały przedszkolne w szkołach podstawowych</t>
  </si>
  <si>
    <t>Ochrona zdrowia</t>
  </si>
  <si>
    <t>Przeciwdziałanie alkoholizmowi</t>
  </si>
  <si>
    <t>Odpisy na zakładowy fundusz świadczeń socjalnych</t>
  </si>
  <si>
    <t>Stypendia dla uczniów</t>
  </si>
  <si>
    <t>Kolonie i obozy oraz inne formy wypoczynku dzieci i młodzieży szkolnej, a także szkolenia młodzieży</t>
  </si>
  <si>
    <t>Wydatki osobowe niezaliczone do wynagrodzeń (bez nagród)</t>
  </si>
  <si>
    <t>Załacznik nr 14 do Uchwały Nr XV/99/2007</t>
  </si>
  <si>
    <t xml:space="preserve">Rady Gminy w Chojnowie </t>
  </si>
  <si>
    <t>z dnia 17 grudnia 2007</t>
  </si>
  <si>
    <t>LIMITY WYDATKÓW NA WIELOLETNIE PROGRAMY INWESTYCYJNE NA LATA 2008-2010</t>
  </si>
  <si>
    <t>Przewidywany termin realizacji</t>
  </si>
  <si>
    <t>Nazwa zadania  (inwestycji)</t>
  </si>
  <si>
    <t>Wartość kosztorys. Inwestycji</t>
  </si>
  <si>
    <t xml:space="preserve">Finansowanie zadania </t>
  </si>
  <si>
    <t>Budżet gminy</t>
  </si>
  <si>
    <t>Inne środki</t>
  </si>
  <si>
    <t>Fundusze strukturalne</t>
  </si>
  <si>
    <t>Kredyty,  pożyczki</t>
  </si>
  <si>
    <t>WODOCIĄGOWANIE</t>
  </si>
  <si>
    <t>Budowa wodociągu zbiorowego dla wsi Dzwonów - Strupice Etap II, Gołocin wraz z tranzytem do Pawlikowic Etap III oraz Pawlikowic wraz z tranzytem do wodociągu Goliszów -Niedźwiedzice Etap IV</t>
  </si>
  <si>
    <t>Budowa SUW Okmiany  etap II</t>
  </si>
  <si>
    <t>x</t>
  </si>
  <si>
    <t>Budowa wodociągu zbiorowego dla wsi Dzwonów -Strupice Etap II, Gołocin wraz z tranzytem do Pawlikowic Etap III oraz Pawlikowic wraz z tranzytem do wodociągu Goliszów -Niedźwiedzice Etap IV</t>
  </si>
  <si>
    <t>Budowa SUW Okmiany etap I</t>
  </si>
  <si>
    <t>DROGI</t>
  </si>
  <si>
    <t>Remont drogi gminnej w Czernikowicach</t>
  </si>
  <si>
    <t>Remont drogi gminnej we wsi Michów</t>
  </si>
  <si>
    <t>Wykonanie dokumentacji technicznej budowy drogi gminnej Kolonia - Biała</t>
  </si>
  <si>
    <t>Wykonanie dokumentacji technicznej przebudowy mostu na rzece Czarna Woda w Rokitkach</t>
  </si>
  <si>
    <t>BUDOWNICTWO</t>
  </si>
  <si>
    <t>Budowa dwóch socjalnych budynków mieszkalnych 12-to rodzinnych wraz z przyłączami: wody, kanalizacji sanitarnej i energii elektrycznej - wykonanie dwóch segmentów</t>
  </si>
  <si>
    <t>Termomodernizacja budynku Urzędu Gminy</t>
  </si>
  <si>
    <t>KANALIZACJA</t>
  </si>
  <si>
    <t xml:space="preserve">Budowa sieci kanalizacji sanitarnej  dla wsi Zamienice Etap I, Rokitki Etap II, Czernikowice -Jaroszówka Etap III, Biała Etap IV, wraz z oczyszczalnią ścieków w Zamienicach Etap V </t>
  </si>
  <si>
    <t xml:space="preserve">Budowa sieci kanalizacji sanitarnej  dla wsi Zamienice Etap I, Rokitki Etap II, Czernikowice - Jaroszówka Etap III, Biała Etap IV, wraz z oczyszczalnią ścieków w Zamienicach Etap V </t>
  </si>
  <si>
    <t xml:space="preserve">Wykonanie dokumentacji technicznej budowy kanalizacji sanitarnej dla wsi Budziwojów Etap I, Gołaczów Etap II, Gołocin, Pawlikowice Etap III </t>
  </si>
  <si>
    <t>Wykonanie dokumentacji technicznej budowy kanalizacji sanitarnej dla wsi Jerzmanowice etap I, Witków etap II, Groble etap III, Stary Łom etap IV, Krzywa etap V, Osetnica etap VI, Konradówka etap VII, Piotrowice etap VII</t>
  </si>
  <si>
    <t>INFRASTRUKTURA WIEJSKA</t>
  </si>
  <si>
    <t>Budowa świetlicy wiejskiej w Witkowie</t>
  </si>
  <si>
    <t>Budowa boiska sportowego wsi Krzywa</t>
  </si>
  <si>
    <t>Selektywna zbiórka odpadów (zakup pojemników)</t>
  </si>
  <si>
    <t>Budowa chodnika we wsi Rokitki</t>
  </si>
  <si>
    <t xml:space="preserve">Odnowa wsi </t>
  </si>
  <si>
    <t>Remont drogi gminnej w miejscowości Krzywa</t>
  </si>
  <si>
    <t>Nr XX/129/2008 z dnia 25 kwietnia 2008r.</t>
  </si>
  <si>
    <t>Załącznik Nr 3 do Uchwały Rady Gminy Chojnów Nr XX/129/2008  z dnia 25 kwietnia 2008 r.</t>
  </si>
  <si>
    <t>Załącznik Nr 6 do Uchwały Rady Gminy Chojnów                                 Nr XV/99/2007 z dnia 17 grudnia 2007r.</t>
  </si>
  <si>
    <t>Załącznik nr 4 do Uchwały Rady Gminy Chojnów                                                                                    Nr XX/129/2008 z dnia 25 kwietnia 2008 r.</t>
  </si>
</sst>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 \);\(&quot;$&quot;#,##0\)"/>
    <numFmt numFmtId="165" formatCode="&quot;$&quot;#,##0\ \);[Red]\(&quot;$&quot;#,##0\)"/>
    <numFmt numFmtId="166" formatCode="&quot;$&quot;#,##0.00\ \);\(&quot;$&quot;#,##0.00\)"/>
    <numFmt numFmtId="167" formatCode="&quot;$&quot;#,##0.00\ \);[Red]\(&quot;$&quot;#,##0.00\)"/>
    <numFmt numFmtId="168" formatCode="\(&quot;$&quot;* #,##0\ \);\ \(&quot;$&quot;* \(#,##0\);\ \(&quot;$&quot;* &quot;-&quot;\ \);\ \(@\ \)"/>
    <numFmt numFmtId="169" formatCode="\(* #,##0\ \);\ \(* \(#,##0\);\ \(* &quot;-&quot;\ \);\ \(@\ \)"/>
    <numFmt numFmtId="170" formatCode="\(&quot;$&quot;* #,##0.00\ \);\ \(&quot;$&quot;* \(#,##0.00\);\ \(&quot;$&quot;* &quot;-&quot;??\ \);\ \(@\ \)"/>
    <numFmt numFmtId="171" formatCode="\(* #,##0.00\ \);\ \(* \(#,##0.00\);\ \(* &quot;-&quot;??\ \);\ \(@\ \)"/>
    <numFmt numFmtId="172" formatCode="000"/>
    <numFmt numFmtId="173" formatCode="?,???,??0.00"/>
    <numFmt numFmtId="174" formatCode="???,??0.00"/>
    <numFmt numFmtId="175" formatCode="00000"/>
    <numFmt numFmtId="176" formatCode="????"/>
    <numFmt numFmtId="177" formatCode="?,??0.00"/>
    <numFmt numFmtId="178" formatCode="0000"/>
    <numFmt numFmtId="179" formatCode="???"/>
    <numFmt numFmtId="180" formatCode="?????"/>
    <numFmt numFmtId="181" formatCode="??,??0.00"/>
    <numFmt numFmtId="182" formatCode="??0.00"/>
    <numFmt numFmtId="183" formatCode="?0.00"/>
    <numFmt numFmtId="184" formatCode="?"/>
    <numFmt numFmtId="185" formatCode="??,???,??0.00"/>
    <numFmt numFmtId="186" formatCode="_-* #,##0\ _z_ł_-;\-* #,##0\ _z_ł_-;_-* &quot;-&quot;??\ _z_ł_-;_-@_-"/>
    <numFmt numFmtId="187" formatCode="\-??,??0.00;\-??,??0.00"/>
    <numFmt numFmtId="188" formatCode="\-?,??0.00;\-?,??0.00"/>
    <numFmt numFmtId="189" formatCode="\-??0.00;\-??0.00"/>
    <numFmt numFmtId="190" formatCode="\-0.00;\-0.00"/>
  </numFmts>
  <fonts count="22">
    <font>
      <sz val="10"/>
      <name val="Arial"/>
      <family val="0"/>
    </font>
    <font>
      <sz val="10"/>
      <color indexed="8"/>
      <name val="Arial"/>
      <family val="0"/>
    </font>
    <font>
      <b/>
      <sz val="10"/>
      <color indexed="8"/>
      <name val="Arial"/>
      <family val="0"/>
    </font>
    <font>
      <b/>
      <sz val="8.5"/>
      <color indexed="8"/>
      <name val="Arial"/>
      <family val="0"/>
    </font>
    <font>
      <sz val="8"/>
      <color indexed="8"/>
      <name val="Arial CE"/>
      <family val="0"/>
    </font>
    <font>
      <b/>
      <sz val="8"/>
      <color indexed="8"/>
      <name val="Arial CE"/>
      <family val="0"/>
    </font>
    <font>
      <u val="single"/>
      <sz val="10"/>
      <color indexed="12"/>
      <name val="Arial"/>
      <family val="0"/>
    </font>
    <font>
      <u val="single"/>
      <sz val="10"/>
      <color indexed="36"/>
      <name val="Arial"/>
      <family val="0"/>
    </font>
    <font>
      <b/>
      <sz val="10"/>
      <name val="Arial"/>
      <family val="0"/>
    </font>
    <font>
      <b/>
      <sz val="12"/>
      <name val="Arial"/>
      <family val="2"/>
    </font>
    <font>
      <b/>
      <sz val="8"/>
      <name val="Arial"/>
      <family val="2"/>
    </font>
    <font>
      <sz val="8"/>
      <name val="Arial"/>
      <family val="0"/>
    </font>
    <font>
      <b/>
      <sz val="8"/>
      <name val="Times New Roman"/>
      <family val="1"/>
    </font>
    <font>
      <b/>
      <sz val="7"/>
      <name val="Arial"/>
      <family val="2"/>
    </font>
    <font>
      <b/>
      <sz val="9"/>
      <name val="Arial"/>
      <family val="2"/>
    </font>
    <font>
      <sz val="9"/>
      <name val="Arial"/>
      <family val="2"/>
    </font>
    <font>
      <b/>
      <sz val="10"/>
      <name val="Arial CE"/>
      <family val="2"/>
    </font>
    <font>
      <sz val="7"/>
      <name val="Arial"/>
      <family val="2"/>
    </font>
    <font>
      <b/>
      <sz val="9"/>
      <name val="Arial CE"/>
      <family val="2"/>
    </font>
    <font>
      <sz val="8"/>
      <name val="Arial CE"/>
      <family val="2"/>
    </font>
    <font>
      <b/>
      <sz val="8"/>
      <name val="Arial CE"/>
      <family val="2"/>
    </font>
    <font>
      <sz val="10"/>
      <name val="Arial CE"/>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0"/>
        <bgColor indexed="64"/>
      </patternFill>
    </fill>
  </fills>
  <borders count="58">
    <border>
      <left/>
      <right/>
      <top/>
      <bottom/>
      <diagonal/>
    </border>
    <border>
      <left style="thin">
        <color indexed="8"/>
      </left>
      <right style="thin">
        <color indexed="8"/>
      </right>
      <top style="thin">
        <color indexed="8"/>
      </top>
      <bottom style="thin">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style="thin">
        <color indexed="8"/>
      </right>
      <top>
        <color indexed="63"/>
      </top>
      <bottom style="thick">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ck"/>
      <right style="thin"/>
      <top style="thick"/>
      <bottom style="thick"/>
    </border>
    <border>
      <left style="thin"/>
      <right style="thin"/>
      <top style="thick"/>
      <bottom style="thick"/>
    </border>
    <border>
      <left style="thin"/>
      <right style="thick"/>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n"/>
      <right style="thick"/>
      <top style="thin"/>
      <bottom style="thin"/>
    </border>
    <border>
      <left style="thin"/>
      <right style="thin"/>
      <top style="thin"/>
      <bottom>
        <color indexed="63"/>
      </bottom>
    </border>
    <border>
      <left style="thin"/>
      <right style="thin"/>
      <top>
        <color indexed="63"/>
      </top>
      <bottom style="thin"/>
    </border>
    <border>
      <left style="thin"/>
      <right style="thin"/>
      <top style="thin"/>
      <bottom style="thick"/>
    </border>
    <border>
      <left style="thin"/>
      <right style="thick"/>
      <top style="thin"/>
      <bottom style="thick"/>
    </border>
    <border>
      <left style="thin"/>
      <right style="thick"/>
      <top>
        <color indexed="63"/>
      </top>
      <bottom style="thin"/>
    </border>
    <border>
      <left style="thin"/>
      <right style="thick"/>
      <top style="thick"/>
      <bottom>
        <color indexed="63"/>
      </bottom>
    </border>
    <border>
      <left style="thin"/>
      <right style="thin"/>
      <top>
        <color indexed="63"/>
      </top>
      <bottom>
        <color indexed="63"/>
      </bottom>
    </border>
    <border>
      <left style="thin"/>
      <right style="thin"/>
      <top>
        <color indexed="63"/>
      </top>
      <bottom style="thick"/>
    </border>
    <border>
      <left style="thin"/>
      <right style="thick"/>
      <top>
        <color indexed="63"/>
      </top>
      <bottom style="thick"/>
    </border>
    <border>
      <left>
        <color indexed="63"/>
      </left>
      <right>
        <color indexed="63"/>
      </right>
      <top style="thick"/>
      <bottom>
        <color indexed="63"/>
      </bottom>
    </border>
    <border>
      <left style="thin"/>
      <right style="thin"/>
      <top style="thick"/>
      <bottom>
        <color indexed="63"/>
      </bottom>
    </border>
    <border>
      <left style="thin"/>
      <right style="thick"/>
      <top style="thin"/>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color indexed="63"/>
      </bottom>
    </border>
    <border>
      <left style="thick">
        <color indexed="8"/>
      </left>
      <right style="thin">
        <color indexed="8"/>
      </right>
      <top>
        <color indexed="63"/>
      </top>
      <bottom style="thick">
        <color indexed="8"/>
      </bottom>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color indexed="63"/>
      </top>
      <bottom style="thin"/>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43">
    <xf numFmtId="0" fontId="0" fillId="0" borderId="0" xfId="0" applyAlignment="1">
      <alignment/>
    </xf>
    <xf numFmtId="0" fontId="1" fillId="0" borderId="0" xfId="0" applyFont="1" applyAlignment="1">
      <alignment horizontal="left" vertical="top"/>
    </xf>
    <xf numFmtId="184" fontId="1" fillId="0" borderId="0" xfId="0" applyNumberFormat="1" applyFont="1" applyAlignment="1">
      <alignment horizontal="left" vertical="top"/>
    </xf>
    <xf numFmtId="0" fontId="0" fillId="0" borderId="0" xfId="0" applyAlignment="1">
      <alignment vertical="center"/>
    </xf>
    <xf numFmtId="0" fontId="4" fillId="0" borderId="1" xfId="0" applyFont="1" applyFill="1" applyBorder="1" applyAlignment="1">
      <alignment horizontal="justify"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3" fontId="10" fillId="0" borderId="5" xfId="0" applyNumberFormat="1" applyFont="1" applyFill="1" applyBorder="1" applyAlignment="1">
      <alignment vertical="center"/>
    </xf>
    <xf numFmtId="49" fontId="8" fillId="2" borderId="6" xfId="0" applyNumberFormat="1" applyFont="1" applyFill="1" applyBorder="1" applyAlignment="1">
      <alignment horizontal="center" vertical="center"/>
    </xf>
    <xf numFmtId="43" fontId="11" fillId="2" borderId="7" xfId="0" applyNumberFormat="1" applyFont="1" applyFill="1" applyBorder="1" applyAlignment="1">
      <alignment vertical="center"/>
    </xf>
    <xf numFmtId="43" fontId="11" fillId="2" borderId="8" xfId="0" applyNumberFormat="1" applyFont="1" applyFill="1" applyBorder="1" applyAlignment="1">
      <alignment vertical="center"/>
    </xf>
    <xf numFmtId="0" fontId="0" fillId="0" borderId="0" xfId="0" applyFill="1" applyBorder="1" applyAlignment="1">
      <alignment/>
    </xf>
    <xf numFmtId="0" fontId="8" fillId="2" borderId="9" xfId="0" applyFont="1" applyFill="1" applyBorder="1" applyAlignment="1">
      <alignment vertical="center"/>
    </xf>
    <xf numFmtId="43" fontId="8" fillId="2" borderId="10" xfId="0" applyNumberFormat="1" applyFont="1" applyFill="1" applyBorder="1" applyAlignment="1">
      <alignment vertical="center"/>
    </xf>
    <xf numFmtId="43" fontId="10" fillId="2" borderId="11" xfId="0" applyNumberFormat="1" applyFont="1" applyFill="1" applyBorder="1" applyAlignment="1">
      <alignment vertical="center"/>
    </xf>
    <xf numFmtId="177" fontId="10" fillId="2" borderId="12" xfId="0" applyNumberFormat="1" applyFont="1" applyFill="1" applyBorder="1" applyAlignment="1">
      <alignment vertical="center"/>
    </xf>
    <xf numFmtId="0" fontId="0" fillId="0" borderId="0" xfId="0" applyBorder="1" applyAlignment="1">
      <alignment/>
    </xf>
    <xf numFmtId="0" fontId="0" fillId="0" borderId="0" xfId="0" applyBorder="1" applyAlignment="1">
      <alignment/>
    </xf>
    <xf numFmtId="172" fontId="5" fillId="3" borderId="13"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5" fillId="3" borderId="1" xfId="0" applyFont="1" applyFill="1" applyBorder="1" applyAlignment="1">
      <alignment horizontal="justify" vertical="center" wrapText="1"/>
    </xf>
    <xf numFmtId="2" fontId="5" fillId="3" borderId="1" xfId="0" applyNumberFormat="1" applyFont="1" applyFill="1" applyBorder="1" applyAlignment="1">
      <alignment vertical="center"/>
    </xf>
    <xf numFmtId="174" fontId="5" fillId="3" borderId="14" xfId="0" applyNumberFormat="1" applyFont="1" applyFill="1" applyBorder="1" applyAlignment="1">
      <alignment vertical="center"/>
    </xf>
    <xf numFmtId="0" fontId="8" fillId="4" borderId="13" xfId="0" applyFont="1" applyFill="1" applyBorder="1" applyAlignment="1">
      <alignment horizontal="center" vertical="center"/>
    </xf>
    <xf numFmtId="175" fontId="5" fillId="4"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0" fontId="5" fillId="4" borderId="1" xfId="0" applyFont="1" applyFill="1" applyBorder="1" applyAlignment="1">
      <alignment horizontal="justify" vertical="center" wrapText="1"/>
    </xf>
    <xf numFmtId="2" fontId="5" fillId="4" borderId="1" xfId="0" applyNumberFormat="1" applyFont="1" applyFill="1" applyBorder="1" applyAlignment="1">
      <alignment vertical="center"/>
    </xf>
    <xf numFmtId="174" fontId="5" fillId="4" borderId="14" xfId="0" applyNumberFormat="1" applyFont="1" applyFill="1" applyBorder="1" applyAlignment="1">
      <alignment vertical="center"/>
    </xf>
    <xf numFmtId="0" fontId="8" fillId="0" borderId="13" xfId="0" applyFont="1" applyBorder="1" applyAlignment="1">
      <alignment horizontal="center" vertical="center"/>
    </xf>
    <xf numFmtId="0" fontId="8"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4" fillId="0" borderId="1" xfId="0" applyFont="1" applyBorder="1" applyAlignment="1">
      <alignment horizontal="justify" vertical="center" wrapText="1"/>
    </xf>
    <xf numFmtId="2" fontId="4" fillId="0" borderId="1" xfId="0" applyNumberFormat="1" applyFont="1" applyBorder="1" applyAlignment="1">
      <alignment vertical="center"/>
    </xf>
    <xf numFmtId="174" fontId="4" fillId="0" borderId="14" xfId="0" applyNumberFormat="1" applyFont="1" applyBorder="1" applyAlignment="1">
      <alignment vertical="center"/>
    </xf>
    <xf numFmtId="175" fontId="5" fillId="0" borderId="1" xfId="0" applyNumberFormat="1" applyFont="1" applyBorder="1" applyAlignment="1">
      <alignment horizontal="center" vertical="center"/>
    </xf>
    <xf numFmtId="0" fontId="5" fillId="0" borderId="1" xfId="0" applyFont="1" applyBorder="1" applyAlignment="1">
      <alignment horizontal="justify" vertical="center" wrapText="1"/>
    </xf>
    <xf numFmtId="2" fontId="5" fillId="0" borderId="1" xfId="0" applyNumberFormat="1" applyFont="1" applyBorder="1" applyAlignment="1">
      <alignment vertical="center"/>
    </xf>
    <xf numFmtId="177" fontId="5" fillId="0" borderId="14" xfId="0" applyNumberFormat="1" applyFont="1" applyBorder="1" applyAlignment="1">
      <alignment vertical="center"/>
    </xf>
    <xf numFmtId="178" fontId="5" fillId="0" borderId="1" xfId="0" applyNumberFormat="1" applyFont="1" applyBorder="1" applyAlignment="1">
      <alignment horizontal="center" vertical="center"/>
    </xf>
    <xf numFmtId="177" fontId="4" fillId="0" borderId="14" xfId="0" applyNumberFormat="1" applyFont="1" applyBorder="1" applyAlignment="1">
      <alignment vertical="center"/>
    </xf>
    <xf numFmtId="179" fontId="5" fillId="3" borderId="13" xfId="0" applyNumberFormat="1" applyFont="1" applyFill="1" applyBorder="1" applyAlignment="1">
      <alignment horizontal="center" vertical="center"/>
    </xf>
    <xf numFmtId="177" fontId="5" fillId="3" borderId="14" xfId="0" applyNumberFormat="1" applyFont="1" applyFill="1" applyBorder="1" applyAlignment="1">
      <alignment vertical="center"/>
    </xf>
    <xf numFmtId="180" fontId="5" fillId="4" borderId="1" xfId="0" applyNumberFormat="1" applyFont="1" applyFill="1" applyBorder="1" applyAlignment="1">
      <alignment horizontal="center" vertical="center"/>
    </xf>
    <xf numFmtId="177" fontId="5" fillId="4" borderId="14" xfId="0" applyNumberFormat="1" applyFont="1" applyFill="1" applyBorder="1" applyAlignment="1">
      <alignment vertical="center"/>
    </xf>
    <xf numFmtId="182" fontId="4" fillId="0" borderId="14" xfId="0" applyNumberFormat="1" applyFont="1" applyBorder="1" applyAlignment="1">
      <alignment vertical="center"/>
    </xf>
    <xf numFmtId="180" fontId="5" fillId="0" borderId="1" xfId="0" applyNumberFormat="1" applyFont="1" applyBorder="1" applyAlignment="1">
      <alignment horizontal="center" vertical="center"/>
    </xf>
    <xf numFmtId="183" fontId="5" fillId="0" borderId="14" xfId="0" applyNumberFormat="1" applyFont="1" applyBorder="1" applyAlignment="1">
      <alignment vertical="center"/>
    </xf>
    <xf numFmtId="183" fontId="4" fillId="0" borderId="14" xfId="0" applyNumberFormat="1" applyFont="1" applyBorder="1" applyAlignment="1">
      <alignment vertical="center"/>
    </xf>
    <xf numFmtId="183" fontId="5" fillId="3" borderId="14" xfId="0" applyNumberFormat="1" applyFont="1" applyFill="1" applyBorder="1" applyAlignment="1">
      <alignment vertical="center"/>
    </xf>
    <xf numFmtId="182" fontId="5" fillId="3" borderId="14" xfId="0" applyNumberFormat="1" applyFont="1" applyFill="1" applyBorder="1" applyAlignment="1">
      <alignment vertical="center"/>
    </xf>
    <xf numFmtId="182" fontId="5" fillId="0" borderId="14" xfId="0" applyNumberFormat="1" applyFont="1" applyBorder="1" applyAlignment="1">
      <alignmen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176" fontId="5" fillId="0" borderId="16" xfId="0" applyNumberFormat="1" applyFont="1" applyBorder="1" applyAlignment="1">
      <alignment horizontal="center" vertical="center"/>
    </xf>
    <xf numFmtId="0" fontId="4" fillId="0" borderId="16" xfId="0" applyFont="1" applyFill="1" applyBorder="1" applyAlignment="1">
      <alignment horizontal="justify" vertical="center" wrapText="1"/>
    </xf>
    <xf numFmtId="2" fontId="4" fillId="0" borderId="16" xfId="0" applyNumberFormat="1" applyFont="1" applyBorder="1" applyAlignment="1">
      <alignment vertical="center"/>
    </xf>
    <xf numFmtId="174" fontId="4" fillId="0" borderId="17" xfId="0" applyNumberFormat="1" applyFont="1" applyBorder="1" applyAlignment="1">
      <alignment vertical="center"/>
    </xf>
    <xf numFmtId="0" fontId="2" fillId="0" borderId="0" xfId="0" applyFont="1" applyBorder="1" applyAlignment="1">
      <alignment horizontal="left" vertical="top"/>
    </xf>
    <xf numFmtId="2" fontId="5" fillId="0" borderId="18" xfId="0" applyNumberFormat="1" applyFont="1" applyBorder="1" applyAlignment="1">
      <alignment vertical="center"/>
    </xf>
    <xf numFmtId="174" fontId="5" fillId="0" borderId="19" xfId="0" applyNumberFormat="1" applyFont="1" applyBorder="1" applyAlignment="1">
      <alignment vertical="center"/>
    </xf>
    <xf numFmtId="0" fontId="12" fillId="0" borderId="0" xfId="0" applyFont="1" applyAlignment="1">
      <alignment horizontal="center"/>
    </xf>
    <xf numFmtId="0" fontId="8" fillId="0" borderId="0" xfId="0" applyFont="1" applyAlignment="1">
      <alignment wrapText="1"/>
    </xf>
    <xf numFmtId="0" fontId="9" fillId="0" borderId="0" xfId="0" applyFont="1" applyAlignment="1">
      <alignment/>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0" fillId="0" borderId="21" xfId="0" applyFont="1" applyBorder="1" applyAlignment="1">
      <alignment horizontal="center" vertical="center"/>
    </xf>
    <xf numFmtId="0" fontId="8" fillId="0" borderId="21" xfId="0" applyFont="1" applyBorder="1" applyAlignment="1">
      <alignment horizontal="center" vertical="center"/>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xf>
    <xf numFmtId="49" fontId="14" fillId="0" borderId="23" xfId="0" applyNumberFormat="1" applyFont="1" applyBorder="1" applyAlignment="1">
      <alignment horizontal="center" vertical="center"/>
    </xf>
    <xf numFmtId="49" fontId="14" fillId="0" borderId="24" xfId="0" applyNumberFormat="1" applyFont="1" applyBorder="1" applyAlignment="1">
      <alignment horizontal="center" vertical="center"/>
    </xf>
    <xf numFmtId="0" fontId="16" fillId="0" borderId="24" xfId="0" applyFont="1" applyFill="1" applyBorder="1" applyAlignment="1">
      <alignment horizontal="justify" vertical="center" wrapText="1"/>
    </xf>
    <xf numFmtId="186" fontId="11" fillId="0" borderId="24" xfId="0" applyNumberFormat="1" applyFont="1" applyBorder="1" applyAlignment="1">
      <alignment vertical="center"/>
    </xf>
    <xf numFmtId="186" fontId="14" fillId="0" borderId="25" xfId="0" applyNumberFormat="1" applyFont="1" applyBorder="1" applyAlignment="1">
      <alignment vertical="center"/>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0" fontId="16" fillId="0" borderId="27" xfId="0" applyFont="1" applyFill="1" applyBorder="1" applyAlignment="1">
      <alignment horizontal="justify" vertical="center" wrapText="1"/>
    </xf>
    <xf numFmtId="186" fontId="11" fillId="0" borderId="27" xfId="0" applyNumberFormat="1" applyFont="1" applyBorder="1" applyAlignment="1">
      <alignment vertical="center"/>
    </xf>
    <xf numFmtId="186" fontId="14" fillId="0" borderId="28" xfId="0" applyNumberFormat="1" applyFont="1" applyBorder="1" applyAlignment="1">
      <alignment vertical="center"/>
    </xf>
    <xf numFmtId="0" fontId="8" fillId="0" borderId="27" xfId="0" applyFont="1" applyFill="1" applyBorder="1" applyAlignment="1">
      <alignment horizontal="justify" vertical="center" wrapText="1"/>
    </xf>
    <xf numFmtId="49" fontId="14" fillId="0" borderId="26" xfId="0" applyNumberFormat="1" applyFont="1" applyFill="1" applyBorder="1" applyAlignment="1">
      <alignment horizontal="center" vertical="center"/>
    </xf>
    <xf numFmtId="49" fontId="14" fillId="0" borderId="27" xfId="0" applyNumberFormat="1" applyFont="1" applyFill="1" applyBorder="1" applyAlignment="1">
      <alignment horizontal="center" vertical="center"/>
    </xf>
    <xf numFmtId="186" fontId="11" fillId="0" borderId="27" xfId="0" applyNumberFormat="1" applyFont="1" applyFill="1" applyBorder="1" applyAlignment="1">
      <alignment vertical="center"/>
    </xf>
    <xf numFmtId="186" fontId="14" fillId="0" borderId="28" xfId="0" applyNumberFormat="1" applyFont="1" applyFill="1" applyBorder="1" applyAlignment="1">
      <alignment vertical="center"/>
    </xf>
    <xf numFmtId="186" fontId="11" fillId="0" borderId="29" xfId="0" applyNumberFormat="1" applyFont="1" applyBorder="1" applyAlignment="1">
      <alignment vertical="center"/>
    </xf>
    <xf numFmtId="0" fontId="16" fillId="0" borderId="30" xfId="0" applyFont="1" applyFill="1" applyBorder="1" applyAlignment="1">
      <alignment horizontal="justify" vertical="center" wrapText="1"/>
    </xf>
    <xf numFmtId="0" fontId="8" fillId="0" borderId="21" xfId="0" applyFont="1" applyFill="1" applyBorder="1" applyAlignment="1">
      <alignment horizontal="center" vertical="center"/>
    </xf>
    <xf numFmtId="0" fontId="8" fillId="0" borderId="29" xfId="0" applyFont="1" applyFill="1" applyBorder="1" applyAlignment="1">
      <alignment horizontal="justify" vertical="center" wrapText="1"/>
    </xf>
    <xf numFmtId="186" fontId="10" fillId="2" borderId="21" xfId="0" applyNumberFormat="1" applyFont="1" applyFill="1" applyBorder="1" applyAlignment="1">
      <alignment horizontal="center" vertical="center"/>
    </xf>
    <xf numFmtId="186" fontId="10" fillId="0" borderId="21" xfId="0" applyNumberFormat="1" applyFont="1" applyBorder="1" applyAlignment="1">
      <alignment vertical="center"/>
    </xf>
    <xf numFmtId="186" fontId="14" fillId="0" borderId="22" xfId="0" applyNumberFormat="1" applyFont="1" applyBorder="1" applyAlignment="1">
      <alignment vertical="center"/>
    </xf>
    <xf numFmtId="49" fontId="15" fillId="0" borderId="0" xfId="0" applyNumberFormat="1" applyFont="1" applyAlignment="1">
      <alignment horizontal="center" vertical="center"/>
    </xf>
    <xf numFmtId="0" fontId="15" fillId="0" borderId="0" xfId="0" applyFont="1" applyAlignment="1">
      <alignment wrapText="1"/>
    </xf>
    <xf numFmtId="186" fontId="15" fillId="0" borderId="0" xfId="0" applyNumberFormat="1" applyFont="1" applyAlignment="1">
      <alignment vertical="center"/>
    </xf>
    <xf numFmtId="186" fontId="0" fillId="0" borderId="0" xfId="0" applyNumberFormat="1" applyAlignment="1">
      <alignment/>
    </xf>
    <xf numFmtId="0" fontId="15" fillId="0" borderId="0" xfId="0" applyFont="1" applyAlignment="1">
      <alignment/>
    </xf>
    <xf numFmtId="0" fontId="15" fillId="0" borderId="0" xfId="0" applyFont="1" applyAlignment="1">
      <alignment vertical="center"/>
    </xf>
    <xf numFmtId="0" fontId="0" fillId="0" borderId="0" xfId="0" applyAlignment="1">
      <alignment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2" fontId="5" fillId="3" borderId="14" xfId="0" applyNumberFormat="1" applyFont="1" applyFill="1" applyBorder="1" applyAlignment="1">
      <alignment vertical="center"/>
    </xf>
    <xf numFmtId="2" fontId="5" fillId="4" borderId="14" xfId="0" applyNumberFormat="1" applyFont="1" applyFill="1" applyBorder="1" applyAlignment="1">
      <alignment vertical="center"/>
    </xf>
    <xf numFmtId="2" fontId="4" fillId="0" borderId="14" xfId="0" applyNumberFormat="1" applyFont="1" applyBorder="1" applyAlignment="1">
      <alignment vertical="center"/>
    </xf>
    <xf numFmtId="187" fontId="5" fillId="3" borderId="1" xfId="0" applyNumberFormat="1" applyFont="1" applyFill="1" applyBorder="1" applyAlignment="1">
      <alignment vertical="center"/>
    </xf>
    <xf numFmtId="181" fontId="5" fillId="3" borderId="14" xfId="0" applyNumberFormat="1" applyFont="1" applyFill="1" applyBorder="1" applyAlignment="1">
      <alignment vertical="center"/>
    </xf>
    <xf numFmtId="187" fontId="5" fillId="4" borderId="1" xfId="0" applyNumberFormat="1" applyFont="1" applyFill="1" applyBorder="1" applyAlignment="1">
      <alignment vertical="center"/>
    </xf>
    <xf numFmtId="181" fontId="5" fillId="4" borderId="14" xfId="0" applyNumberFormat="1" applyFont="1" applyFill="1" applyBorder="1" applyAlignment="1">
      <alignment vertical="center"/>
    </xf>
    <xf numFmtId="187" fontId="4" fillId="0" borderId="1" xfId="0" applyNumberFormat="1" applyFont="1" applyBorder="1" applyAlignment="1">
      <alignment vertical="center"/>
    </xf>
    <xf numFmtId="181" fontId="4" fillId="0" borderId="14" xfId="0" applyNumberFormat="1" applyFont="1" applyBorder="1" applyAlignment="1">
      <alignment vertical="center"/>
    </xf>
    <xf numFmtId="188" fontId="4" fillId="0" borderId="1" xfId="0" applyNumberFormat="1" applyFont="1" applyBorder="1" applyAlignment="1">
      <alignment vertical="center"/>
    </xf>
    <xf numFmtId="189" fontId="5" fillId="0" borderId="1" xfId="0" applyNumberFormat="1" applyFont="1" applyBorder="1" applyAlignment="1">
      <alignment vertical="center"/>
    </xf>
    <xf numFmtId="189" fontId="4" fillId="0" borderId="1" xfId="0" applyNumberFormat="1" applyFont="1" applyBorder="1" applyAlignment="1">
      <alignment vertical="center"/>
    </xf>
    <xf numFmtId="188" fontId="5" fillId="3" borderId="1" xfId="0" applyNumberFormat="1" applyFont="1" applyFill="1" applyBorder="1" applyAlignment="1">
      <alignment vertical="center"/>
    </xf>
    <xf numFmtId="188" fontId="5" fillId="4" borderId="1" xfId="0" applyNumberFormat="1" applyFont="1" applyFill="1" applyBorder="1" applyAlignment="1">
      <alignment vertical="center"/>
    </xf>
    <xf numFmtId="190" fontId="5" fillId="3" borderId="1" xfId="0" applyNumberFormat="1" applyFont="1" applyFill="1" applyBorder="1" applyAlignment="1">
      <alignment vertical="center"/>
    </xf>
    <xf numFmtId="190" fontId="5" fillId="0" borderId="1" xfId="0" applyNumberFormat="1" applyFont="1" applyBorder="1" applyAlignment="1">
      <alignment vertical="center"/>
    </xf>
    <xf numFmtId="2" fontId="5" fillId="0" borderId="14" xfId="0" applyNumberFormat="1" applyFont="1" applyBorder="1" applyAlignment="1">
      <alignment vertical="center"/>
    </xf>
    <xf numFmtId="190" fontId="4" fillId="0" borderId="1" xfId="0" applyNumberFormat="1" applyFont="1" applyBorder="1" applyAlignment="1">
      <alignment vertical="center"/>
    </xf>
    <xf numFmtId="174" fontId="5" fillId="0" borderId="14" xfId="0" applyNumberFormat="1" applyFont="1" applyBorder="1" applyAlignment="1">
      <alignment vertical="center"/>
    </xf>
    <xf numFmtId="0" fontId="4" fillId="0" borderId="16" xfId="0" applyFont="1" applyBorder="1" applyAlignment="1">
      <alignment horizontal="justify" vertical="center" wrapText="1"/>
    </xf>
    <xf numFmtId="187" fontId="5" fillId="0" borderId="18" xfId="0" applyNumberFormat="1" applyFont="1" applyBorder="1" applyAlignment="1">
      <alignment vertical="center"/>
    </xf>
    <xf numFmtId="0" fontId="18" fillId="0" borderId="0" xfId="0" applyFont="1" applyBorder="1" applyAlignment="1">
      <alignment vertical="center" wrapText="1"/>
    </xf>
    <xf numFmtId="0" fontId="8" fillId="0" borderId="0" xfId="0" applyFont="1" applyAlignment="1">
      <alignment/>
    </xf>
    <xf numFmtId="0" fontId="19" fillId="0" borderId="0" xfId="0" applyFont="1" applyAlignment="1">
      <alignment/>
    </xf>
    <xf numFmtId="0" fontId="20" fillId="0" borderId="0" xfId="0" applyFont="1" applyAlignment="1">
      <alignment/>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21" fillId="0" borderId="27" xfId="0" applyFont="1" applyFill="1" applyBorder="1" applyAlignment="1">
      <alignment horizontal="justify" vertical="center" wrapText="1"/>
    </xf>
    <xf numFmtId="186" fontId="0" fillId="0" borderId="27" xfId="0" applyNumberFormat="1" applyFill="1" applyBorder="1" applyAlignment="1">
      <alignment horizontal="center" vertical="center"/>
    </xf>
    <xf numFmtId="186" fontId="0" fillId="0" borderId="28" xfId="0" applyNumberFormat="1" applyFill="1" applyBorder="1" applyAlignment="1">
      <alignment horizontal="center" vertical="center"/>
    </xf>
    <xf numFmtId="0" fontId="8" fillId="0" borderId="20" xfId="0" applyFont="1" applyFill="1" applyBorder="1" applyAlignment="1">
      <alignment horizontal="center" vertical="center"/>
    </xf>
    <xf numFmtId="0" fontId="16" fillId="0" borderId="21" xfId="0" applyFont="1" applyFill="1" applyBorder="1" applyAlignment="1">
      <alignment horizontal="center" vertical="center" wrapText="1"/>
    </xf>
    <xf numFmtId="186" fontId="8" fillId="0" borderId="21" xfId="0" applyNumberFormat="1" applyFont="1" applyFill="1" applyBorder="1" applyAlignment="1">
      <alignment horizontal="center" vertical="center"/>
    </xf>
    <xf numFmtId="186" fontId="8" fillId="0" borderId="22" xfId="0" applyNumberFormat="1" applyFont="1" applyFill="1" applyBorder="1" applyAlignment="1">
      <alignment horizontal="center" vertical="center"/>
    </xf>
    <xf numFmtId="0" fontId="21" fillId="0" borderId="27" xfId="0" applyFont="1" applyBorder="1" applyAlignment="1">
      <alignment horizontal="justify" vertical="center" wrapText="1"/>
    </xf>
    <xf numFmtId="186" fontId="0" fillId="0" borderId="30" xfId="0" applyNumberFormat="1" applyBorder="1" applyAlignment="1">
      <alignment horizontal="center" vertical="center"/>
    </xf>
    <xf numFmtId="186" fontId="0" fillId="0" borderId="33" xfId="0" applyNumberFormat="1" applyBorder="1" applyAlignment="1">
      <alignment horizontal="center" vertical="center"/>
    </xf>
    <xf numFmtId="186" fontId="0" fillId="0" borderId="27" xfId="0" applyNumberFormat="1" applyBorder="1" applyAlignment="1">
      <alignment horizontal="center" vertical="center"/>
    </xf>
    <xf numFmtId="186" fontId="0" fillId="0" borderId="28" xfId="0" applyNumberFormat="1" applyBorder="1" applyAlignment="1">
      <alignment horizontal="center" vertical="center"/>
    </xf>
    <xf numFmtId="186" fontId="8" fillId="0" borderId="21" xfId="0" applyNumberFormat="1" applyFont="1" applyFill="1" applyBorder="1" applyAlignment="1">
      <alignment horizontal="center" vertical="center"/>
    </xf>
    <xf numFmtId="186" fontId="8" fillId="0" borderId="22" xfId="0" applyNumberFormat="1" applyFont="1" applyFill="1" applyBorder="1" applyAlignment="1">
      <alignment horizontal="center" vertical="center"/>
    </xf>
    <xf numFmtId="0" fontId="0" fillId="0" borderId="27" xfId="0" applyFont="1" applyFill="1" applyBorder="1" applyAlignment="1">
      <alignment horizontal="justify" vertical="center" wrapText="1"/>
    </xf>
    <xf numFmtId="186" fontId="0" fillId="0" borderId="24" xfId="0" applyNumberFormat="1" applyFont="1" applyFill="1" applyBorder="1" applyAlignment="1">
      <alignment horizontal="center" vertical="center"/>
    </xf>
    <xf numFmtId="186" fontId="0" fillId="0" borderId="34" xfId="0" applyNumberFormat="1" applyFont="1" applyFill="1" applyBorder="1" applyAlignment="1">
      <alignment horizontal="center" vertical="center"/>
    </xf>
    <xf numFmtId="0" fontId="0" fillId="0" borderId="29" xfId="0" applyFont="1" applyFill="1" applyBorder="1" applyAlignment="1">
      <alignment horizontal="justify" vertical="center" wrapText="1"/>
    </xf>
    <xf numFmtId="186" fontId="0" fillId="0" borderId="35" xfId="0" applyNumberFormat="1" applyFont="1" applyFill="1" applyBorder="1" applyAlignment="1">
      <alignment horizontal="center" vertical="center"/>
    </xf>
    <xf numFmtId="186" fontId="0" fillId="0" borderId="28" xfId="0" applyNumberFormat="1" applyFont="1" applyFill="1" applyBorder="1" applyAlignment="1">
      <alignment horizontal="center" vertical="center"/>
    </xf>
    <xf numFmtId="0" fontId="21" fillId="0" borderId="27" xfId="0" applyFont="1" applyBorder="1" applyAlignment="1">
      <alignment horizontal="justify" vertical="center" wrapText="1"/>
    </xf>
    <xf numFmtId="186" fontId="0" fillId="0" borderId="27" xfId="0" applyNumberFormat="1" applyFont="1" applyFill="1" applyBorder="1" applyAlignment="1">
      <alignment horizontal="center" vertical="center"/>
    </xf>
    <xf numFmtId="186" fontId="0" fillId="0" borderId="31" xfId="0" applyNumberFormat="1" applyFill="1" applyBorder="1" applyAlignment="1">
      <alignment horizontal="center" vertical="center"/>
    </xf>
    <xf numFmtId="186" fontId="0" fillId="0" borderId="32" xfId="0" applyNumberFormat="1" applyFill="1" applyBorder="1" applyAlignment="1">
      <alignment horizontal="center" vertical="center"/>
    </xf>
    <xf numFmtId="0" fontId="8" fillId="0" borderId="21" xfId="0" applyFont="1" applyFill="1" applyBorder="1" applyAlignment="1">
      <alignment horizontal="center" vertical="center" wrapText="1"/>
    </xf>
    <xf numFmtId="186" fontId="0" fillId="0" borderId="24" xfId="0" applyNumberFormat="1" applyFont="1" applyFill="1" applyBorder="1" applyAlignment="1">
      <alignment horizontal="center" vertical="center"/>
    </xf>
    <xf numFmtId="186" fontId="0" fillId="0" borderId="25" xfId="0" applyNumberFormat="1" applyFont="1" applyFill="1" applyBorder="1" applyAlignment="1">
      <alignment horizontal="center" vertical="center"/>
    </xf>
    <xf numFmtId="0" fontId="0" fillId="0" borderId="36" xfId="0" applyFill="1" applyBorder="1" applyAlignment="1">
      <alignment horizontal="justify" vertical="center" wrapText="1"/>
    </xf>
    <xf numFmtId="186" fontId="0" fillId="0" borderId="36" xfId="0" applyNumberFormat="1" applyFont="1" applyFill="1" applyBorder="1" applyAlignment="1">
      <alignment horizontal="center" vertical="center"/>
    </xf>
    <xf numFmtId="186" fontId="0" fillId="0" borderId="37" xfId="0" applyNumberFormat="1" applyFont="1" applyFill="1" applyBorder="1" applyAlignment="1">
      <alignment horizontal="center" vertical="center"/>
    </xf>
    <xf numFmtId="186" fontId="0" fillId="0" borderId="27" xfId="0" applyNumberFormat="1" applyFont="1" applyFill="1" applyBorder="1" applyAlignment="1">
      <alignment horizontal="center" vertical="center"/>
    </xf>
    <xf numFmtId="186" fontId="0" fillId="0" borderId="25" xfId="0" applyNumberFormat="1" applyFont="1" applyFill="1" applyBorder="1" applyAlignment="1">
      <alignment horizontal="center" vertical="center"/>
    </xf>
    <xf numFmtId="0" fontId="21" fillId="0" borderId="27" xfId="0" applyFont="1" applyFill="1" applyBorder="1" applyAlignment="1">
      <alignment horizontal="justify" vertical="center" wrapText="1"/>
    </xf>
    <xf numFmtId="186" fontId="0" fillId="0" borderId="36" xfId="0" applyNumberFormat="1" applyFill="1" applyBorder="1" applyAlignment="1">
      <alignment horizontal="center" vertical="center"/>
    </xf>
    <xf numFmtId="186" fontId="0" fillId="0" borderId="37" xfId="0" applyNumberFormat="1" applyFill="1" applyBorder="1" applyAlignment="1">
      <alignment horizontal="center" vertical="center"/>
    </xf>
    <xf numFmtId="0" fontId="0" fillId="0" borderId="35" xfId="0" applyFill="1" applyBorder="1" applyAlignment="1">
      <alignment horizontal="justify" vertical="center" wrapText="1"/>
    </xf>
    <xf numFmtId="0" fontId="0" fillId="0" borderId="31" xfId="0" applyFill="1" applyBorder="1" applyAlignment="1">
      <alignment horizontal="justify" vertical="center" wrapText="1"/>
    </xf>
    <xf numFmtId="0" fontId="8" fillId="0" borderId="38" xfId="0" applyFont="1" applyFill="1" applyBorder="1" applyAlignment="1">
      <alignment horizontal="center" vertical="center"/>
    </xf>
    <xf numFmtId="0" fontId="8" fillId="0" borderId="38" xfId="0" applyFont="1" applyFill="1" applyBorder="1" applyAlignment="1">
      <alignment horizontal="center" vertical="center" wrapText="1"/>
    </xf>
    <xf numFmtId="186" fontId="8" fillId="0" borderId="38"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186" fontId="8" fillId="0" borderId="0" xfId="0" applyNumberFormat="1" applyFont="1" applyFill="1" applyBorder="1" applyAlignment="1">
      <alignment horizontal="center" vertical="center"/>
    </xf>
    <xf numFmtId="0" fontId="0" fillId="0" borderId="27" xfId="0" applyFont="1" applyFill="1" applyBorder="1" applyAlignment="1">
      <alignment horizontal="justify" vertical="center" wrapText="1"/>
    </xf>
    <xf numFmtId="186" fontId="0" fillId="0" borderId="39" xfId="0" applyNumberFormat="1" applyFill="1" applyBorder="1" applyAlignment="1">
      <alignment horizontal="center" vertical="center"/>
    </xf>
    <xf numFmtId="186" fontId="0" fillId="0" borderId="34" xfId="0" applyNumberFormat="1" applyFill="1" applyBorder="1" applyAlignment="1">
      <alignment horizontal="center" vertical="center"/>
    </xf>
    <xf numFmtId="186" fontId="0" fillId="0" borderId="29" xfId="0" applyNumberFormat="1" applyFill="1" applyBorder="1" applyAlignment="1">
      <alignment horizontal="center" vertical="center"/>
    </xf>
    <xf numFmtId="186" fontId="0" fillId="0" borderId="40" xfId="0" applyNumberFormat="1" applyFill="1" applyBorder="1" applyAlignment="1">
      <alignment horizontal="center" vertical="center"/>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186" fontId="0" fillId="0" borderId="28" xfId="0" applyNumberFormat="1" applyFont="1" applyFill="1" applyBorder="1" applyAlignment="1">
      <alignment horizontal="center" vertical="center"/>
    </xf>
    <xf numFmtId="0" fontId="0" fillId="0" borderId="24" xfId="0" applyFont="1" applyFill="1" applyBorder="1" applyAlignment="1">
      <alignment horizontal="justify" vertical="center" wrapText="1"/>
    </xf>
    <xf numFmtId="0" fontId="9" fillId="0" borderId="0" xfId="0" applyFont="1" applyAlignment="1">
      <alignment horizontal="center" vertical="center"/>
    </xf>
    <xf numFmtId="0" fontId="9" fillId="0" borderId="20" xfId="0" applyFont="1" applyFill="1" applyBorder="1" applyAlignment="1">
      <alignment horizontal="center" vertical="center"/>
    </xf>
    <xf numFmtId="49" fontId="5" fillId="2" borderId="41" xfId="0" applyNumberFormat="1" applyFont="1" applyFill="1" applyBorder="1" applyAlignment="1">
      <alignment horizontal="justify" vertical="center" wrapText="1"/>
    </xf>
    <xf numFmtId="49" fontId="5" fillId="2" borderId="42" xfId="0" applyNumberFormat="1" applyFont="1" applyFill="1" applyBorder="1" applyAlignment="1">
      <alignment horizontal="justify"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wrapText="1"/>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10" fillId="0" borderId="46" xfId="0" applyFont="1" applyFill="1" applyBorder="1" applyAlignment="1">
      <alignment horizontal="center" vertical="center"/>
    </xf>
    <xf numFmtId="0" fontId="10" fillId="0" borderId="5"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49" fontId="14" fillId="0" borderId="20" xfId="0" applyNumberFormat="1" applyFont="1" applyBorder="1" applyAlignment="1">
      <alignment horizontal="center" vertical="center"/>
    </xf>
    <xf numFmtId="49" fontId="14" fillId="0" borderId="21" xfId="0" applyNumberFormat="1" applyFont="1" applyBorder="1" applyAlignment="1">
      <alignment horizontal="center" vertical="center"/>
    </xf>
    <xf numFmtId="0" fontId="11" fillId="0" borderId="0" xfId="0" applyFont="1" applyAlignment="1">
      <alignment horizontal="left"/>
    </xf>
    <xf numFmtId="49" fontId="15" fillId="0" borderId="0" xfId="0" applyNumberFormat="1" applyFont="1" applyAlignment="1">
      <alignment horizontal="left" vertical="center"/>
    </xf>
    <xf numFmtId="0" fontId="16" fillId="0" borderId="29" xfId="0" applyFont="1" applyFill="1" applyBorder="1" applyAlignment="1">
      <alignment horizontal="justify" vertical="center" wrapText="1"/>
    </xf>
    <xf numFmtId="0" fontId="16" fillId="0" borderId="30" xfId="0" applyFont="1" applyFill="1" applyBorder="1" applyAlignment="1">
      <alignment horizontal="justify" vertical="center" wrapText="1"/>
    </xf>
    <xf numFmtId="186" fontId="11" fillId="0" borderId="29" xfId="0" applyNumberFormat="1" applyFont="1" applyBorder="1" applyAlignment="1">
      <alignment horizontal="center" vertical="center"/>
    </xf>
    <xf numFmtId="186" fontId="11" fillId="0" borderId="30" xfId="0" applyNumberFormat="1" applyFont="1" applyBorder="1" applyAlignment="1">
      <alignment horizontal="center" vertical="center"/>
    </xf>
    <xf numFmtId="0" fontId="8" fillId="0" borderId="29" xfId="0" applyFont="1" applyFill="1" applyBorder="1" applyAlignment="1">
      <alignment horizontal="justify" vertical="center" wrapText="1"/>
    </xf>
    <xf numFmtId="0" fontId="8" fillId="0" borderId="30" xfId="0" applyFont="1" applyFill="1" applyBorder="1" applyAlignment="1">
      <alignment horizontal="justify" vertical="center" wrapText="1"/>
    </xf>
    <xf numFmtId="0" fontId="8" fillId="0" borderId="0" xfId="0" applyFont="1" applyAlignment="1">
      <alignment horizontal="center" wrapText="1"/>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10"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9" fillId="0" borderId="50"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2" xfId="0" applyFont="1" applyFill="1" applyBorder="1" applyAlignment="1">
      <alignment horizontal="center" vertical="center"/>
    </xf>
    <xf numFmtId="0" fontId="10" fillId="0" borderId="47"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53" xfId="0" applyFont="1" applyFill="1" applyBorder="1" applyAlignment="1">
      <alignment horizontal="center" vertical="center"/>
    </xf>
    <xf numFmtId="0" fontId="9"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57" xfId="0" applyFont="1" applyBorder="1" applyAlignment="1">
      <alignment horizontal="center" vertical="center"/>
    </xf>
    <xf numFmtId="0" fontId="8" fillId="0" borderId="26" xfId="0" applyFont="1" applyBorder="1" applyAlignment="1">
      <alignment horizontal="center" vertical="center"/>
    </xf>
    <xf numFmtId="0" fontId="18" fillId="0" borderId="0" xfId="0" applyFont="1" applyBorder="1" applyAlignment="1">
      <alignment horizontal="center" vertical="center" wrapText="1"/>
    </xf>
    <xf numFmtId="0" fontId="9" fillId="0" borderId="0" xfId="0" applyFont="1" applyAlignment="1">
      <alignment horizontal="center" wrapText="1"/>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C0C0C0"/>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2</xdr:col>
      <xdr:colOff>228600</xdr:colOff>
      <xdr:row>27</xdr:row>
      <xdr:rowOff>0</xdr:rowOff>
    </xdr:to>
    <xdr:sp>
      <xdr:nvSpPr>
        <xdr:cNvPr id="1" name="Line 1"/>
        <xdr:cNvSpPr>
          <a:spLocks/>
        </xdr:cNvSpPr>
      </xdr:nvSpPr>
      <xdr:spPr>
        <a:xfrm flipH="1" flipV="1">
          <a:off x="0" y="7896225"/>
          <a:ext cx="10191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0</xdr:rowOff>
    </xdr:from>
    <xdr:to>
      <xdr:col>2</xdr:col>
      <xdr:colOff>228600</xdr:colOff>
      <xdr:row>51</xdr:row>
      <xdr:rowOff>0</xdr:rowOff>
    </xdr:to>
    <xdr:sp>
      <xdr:nvSpPr>
        <xdr:cNvPr id="1" name="Line 1"/>
        <xdr:cNvSpPr>
          <a:spLocks/>
        </xdr:cNvSpPr>
      </xdr:nvSpPr>
      <xdr:spPr>
        <a:xfrm flipH="1" flipV="1">
          <a:off x="0" y="12915900"/>
          <a:ext cx="10001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0</xdr:rowOff>
    </xdr:from>
    <xdr:to>
      <xdr:col>8</xdr:col>
      <xdr:colOff>0</xdr:colOff>
      <xdr:row>10</xdr:row>
      <xdr:rowOff>0</xdr:rowOff>
    </xdr:to>
    <xdr:sp>
      <xdr:nvSpPr>
        <xdr:cNvPr id="1" name="TextBox 1"/>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ZOSP
 na 50 000 zł
 i do WFOŚiGW 
na 65 000 zł</a:t>
          </a:r>
        </a:p>
      </xdr:txBody>
    </xdr:sp>
    <xdr:clientData/>
  </xdr:twoCellAnchor>
  <xdr:twoCellAnchor>
    <xdr:from>
      <xdr:col>8</xdr:col>
      <xdr:colOff>0</xdr:colOff>
      <xdr:row>10</xdr:row>
      <xdr:rowOff>0</xdr:rowOff>
    </xdr:from>
    <xdr:to>
      <xdr:col>8</xdr:col>
      <xdr:colOff>0</xdr:colOff>
      <xdr:row>10</xdr:row>
      <xdr:rowOff>0</xdr:rowOff>
    </xdr:to>
    <xdr:sp>
      <xdr:nvSpPr>
        <xdr:cNvPr id="2" name="TextBox 2"/>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ZPORR na 3 703 564 zł
Budzet Państwa 
165 272 zł</a:t>
          </a:r>
        </a:p>
      </xdr:txBody>
    </xdr:sp>
    <xdr:clientData/>
  </xdr:twoCellAnchor>
  <xdr:twoCellAnchor>
    <xdr:from>
      <xdr:col>8</xdr:col>
      <xdr:colOff>0</xdr:colOff>
      <xdr:row>10</xdr:row>
      <xdr:rowOff>0</xdr:rowOff>
    </xdr:from>
    <xdr:to>
      <xdr:col>8</xdr:col>
      <xdr:colOff>0</xdr:colOff>
      <xdr:row>10</xdr:row>
      <xdr:rowOff>0</xdr:rowOff>
    </xdr:to>
    <xdr:sp>
      <xdr:nvSpPr>
        <xdr:cNvPr id="3" name="TextBox 3"/>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00" b="0" i="0" u="none" baseline="0">
              <a:latin typeface="Arial"/>
              <a:ea typeface="Arial"/>
              <a:cs typeface="Arial"/>
            </a:rPr>
            <a:t>Wniosek do ZPORR 
na 75 000 zł
Budzet Państwa 
10 000 zł
EFRWP na 100 000 zł</a:t>
          </a:r>
        </a:p>
      </xdr:txBody>
    </xdr:sp>
    <xdr:clientData/>
  </xdr:twoCellAnchor>
  <xdr:twoCellAnchor>
    <xdr:from>
      <xdr:col>8</xdr:col>
      <xdr:colOff>0</xdr:colOff>
      <xdr:row>10</xdr:row>
      <xdr:rowOff>0</xdr:rowOff>
    </xdr:from>
    <xdr:to>
      <xdr:col>8</xdr:col>
      <xdr:colOff>0</xdr:colOff>
      <xdr:row>10</xdr:row>
      <xdr:rowOff>0</xdr:rowOff>
    </xdr:to>
    <xdr:sp>
      <xdr:nvSpPr>
        <xdr:cNvPr id="4" name="TextBox 4"/>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Wniosek do ZPORR na 1 875 000 zł Budżet Państwa
 250 000 zł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31"/>
  <sheetViews>
    <sheetView workbookViewId="0" topLeftCell="A1">
      <selection activeCell="G7" sqref="G7"/>
    </sheetView>
  </sheetViews>
  <sheetFormatPr defaultColWidth="9.140625" defaultRowHeight="19.5" customHeight="1"/>
  <cols>
    <col min="1" max="1" width="4.7109375" style="0" customWidth="1"/>
    <col min="2" max="3" width="7.140625" style="0" customWidth="1"/>
    <col min="4" max="4" width="45.8515625" style="0" customWidth="1"/>
    <col min="5" max="5" width="12.8515625" style="0" customWidth="1"/>
    <col min="6" max="6" width="13.57421875" style="0" customWidth="1"/>
    <col min="7" max="7" width="13.140625" style="0" customWidth="1"/>
    <col min="8" max="8" width="9.57421875" style="0" customWidth="1"/>
  </cols>
  <sheetData>
    <row r="1" spans="1:6" ht="19.5" customHeight="1">
      <c r="A1" s="188" t="s">
        <v>26</v>
      </c>
      <c r="B1" s="188"/>
      <c r="C1" s="188"/>
      <c r="D1" s="188"/>
      <c r="E1" s="188"/>
      <c r="F1" s="189"/>
    </row>
    <row r="2" spans="1:6" ht="19.5" customHeight="1" thickBot="1">
      <c r="A2" s="190" t="s">
        <v>152</v>
      </c>
      <c r="B2" s="191"/>
      <c r="C2" s="191"/>
      <c r="D2" s="191"/>
      <c r="E2" s="191"/>
      <c r="F2" s="192"/>
    </row>
    <row r="3" spans="1:6" ht="19.5" customHeight="1" thickBot="1" thickTop="1">
      <c r="A3" s="193" t="s">
        <v>27</v>
      </c>
      <c r="B3" s="194"/>
      <c r="C3" s="194"/>
      <c r="D3" s="194"/>
      <c r="E3" s="194"/>
      <c r="F3" s="195"/>
    </row>
    <row r="4" spans="1:7" ht="19.5" customHeight="1" thickTop="1">
      <c r="A4" s="5" t="s">
        <v>5</v>
      </c>
      <c r="B4" s="6" t="s">
        <v>17</v>
      </c>
      <c r="C4" s="6" t="s">
        <v>8</v>
      </c>
      <c r="D4" s="6" t="s">
        <v>4</v>
      </c>
      <c r="E4" s="6" t="s">
        <v>18</v>
      </c>
      <c r="F4" s="7" t="s">
        <v>12</v>
      </c>
      <c r="G4" s="17"/>
    </row>
    <row r="5" spans="1:7" ht="19.5" customHeight="1">
      <c r="A5" s="19">
        <v>10</v>
      </c>
      <c r="B5" s="20"/>
      <c r="C5" s="20"/>
      <c r="D5" s="21" t="s">
        <v>15</v>
      </c>
      <c r="E5" s="22">
        <v>0</v>
      </c>
      <c r="F5" s="23">
        <v>253000</v>
      </c>
      <c r="G5" s="17"/>
    </row>
    <row r="6" spans="1:7" ht="19.5" customHeight="1">
      <c r="A6" s="24"/>
      <c r="B6" s="25">
        <v>1010</v>
      </c>
      <c r="C6" s="26"/>
      <c r="D6" s="27" t="s">
        <v>0</v>
      </c>
      <c r="E6" s="28">
        <v>0</v>
      </c>
      <c r="F6" s="29">
        <v>250000</v>
      </c>
      <c r="G6" s="17"/>
    </row>
    <row r="7" spans="1:7" ht="36" customHeight="1">
      <c r="A7" s="30"/>
      <c r="B7" s="31"/>
      <c r="C7" s="32">
        <v>6260</v>
      </c>
      <c r="D7" s="33" t="s">
        <v>25</v>
      </c>
      <c r="E7" s="34">
        <v>0</v>
      </c>
      <c r="F7" s="35">
        <v>250000</v>
      </c>
      <c r="G7" s="17"/>
    </row>
    <row r="8" spans="1:7" ht="19.5" customHeight="1">
      <c r="A8" s="30"/>
      <c r="B8" s="36">
        <v>1095</v>
      </c>
      <c r="C8" s="31"/>
      <c r="D8" s="37" t="s">
        <v>11</v>
      </c>
      <c r="E8" s="38">
        <v>0</v>
      </c>
      <c r="F8" s="39">
        <v>3000</v>
      </c>
      <c r="G8" s="17"/>
    </row>
    <row r="9" spans="1:7" ht="19.5" customHeight="1">
      <c r="A9" s="30"/>
      <c r="B9" s="31"/>
      <c r="C9" s="40">
        <v>690</v>
      </c>
      <c r="D9" s="33" t="s">
        <v>7</v>
      </c>
      <c r="E9" s="34">
        <v>0</v>
      </c>
      <c r="F9" s="41">
        <v>3000</v>
      </c>
      <c r="G9" s="17"/>
    </row>
    <row r="10" spans="1:7" ht="19.5" customHeight="1">
      <c r="A10" s="42">
        <v>700</v>
      </c>
      <c r="B10" s="20"/>
      <c r="C10" s="20"/>
      <c r="D10" s="21" t="s">
        <v>10</v>
      </c>
      <c r="E10" s="22">
        <v>0</v>
      </c>
      <c r="F10" s="43">
        <v>2180</v>
      </c>
      <c r="G10" s="17"/>
    </row>
    <row r="11" spans="1:7" ht="19.5" customHeight="1">
      <c r="A11" s="24"/>
      <c r="B11" s="44">
        <v>70095</v>
      </c>
      <c r="C11" s="26"/>
      <c r="D11" s="27" t="s">
        <v>11</v>
      </c>
      <c r="E11" s="28">
        <v>0</v>
      </c>
      <c r="F11" s="45">
        <v>2180</v>
      </c>
      <c r="G11" s="17"/>
    </row>
    <row r="12" spans="1:7" ht="19.5" customHeight="1">
      <c r="A12" s="30"/>
      <c r="B12" s="31"/>
      <c r="C12" s="40">
        <v>970</v>
      </c>
      <c r="D12" s="33" t="s">
        <v>6</v>
      </c>
      <c r="E12" s="34">
        <v>0</v>
      </c>
      <c r="F12" s="41">
        <v>2180</v>
      </c>
      <c r="G12" s="17"/>
    </row>
    <row r="13" spans="1:7" ht="19.5" customHeight="1">
      <c r="A13" s="42">
        <v>750</v>
      </c>
      <c r="B13" s="20"/>
      <c r="C13" s="20"/>
      <c r="D13" s="21" t="s">
        <v>14</v>
      </c>
      <c r="E13" s="22">
        <v>0</v>
      </c>
      <c r="F13" s="43">
        <v>2316</v>
      </c>
      <c r="G13" s="17"/>
    </row>
    <row r="14" spans="1:7" ht="19.5" customHeight="1">
      <c r="A14" s="24"/>
      <c r="B14" s="44">
        <v>75095</v>
      </c>
      <c r="C14" s="26"/>
      <c r="D14" s="27" t="s">
        <v>11</v>
      </c>
      <c r="E14" s="28">
        <v>0</v>
      </c>
      <c r="F14" s="45">
        <v>2285</v>
      </c>
      <c r="G14" s="17"/>
    </row>
    <row r="15" spans="1:7" ht="19.5" customHeight="1">
      <c r="A15" s="30"/>
      <c r="B15" s="31"/>
      <c r="C15" s="40">
        <v>960</v>
      </c>
      <c r="D15" s="33" t="s">
        <v>1</v>
      </c>
      <c r="E15" s="34">
        <v>0</v>
      </c>
      <c r="F15" s="46">
        <v>500</v>
      </c>
      <c r="G15" s="17"/>
    </row>
    <row r="16" spans="1:7" ht="19.5" customHeight="1">
      <c r="A16" s="30"/>
      <c r="B16" s="31"/>
      <c r="C16" s="40">
        <v>970</v>
      </c>
      <c r="D16" s="33" t="s">
        <v>6</v>
      </c>
      <c r="E16" s="34">
        <v>0</v>
      </c>
      <c r="F16" s="41">
        <v>1785</v>
      </c>
      <c r="G16" s="17"/>
    </row>
    <row r="17" spans="1:7" ht="19.5" customHeight="1">
      <c r="A17" s="30"/>
      <c r="B17" s="47">
        <v>75097</v>
      </c>
      <c r="C17" s="31"/>
      <c r="D17" s="37" t="s">
        <v>9</v>
      </c>
      <c r="E17" s="38">
        <v>0</v>
      </c>
      <c r="F17" s="48">
        <v>31</v>
      </c>
      <c r="G17" s="17"/>
    </row>
    <row r="18" spans="1:7" ht="19.5" customHeight="1">
      <c r="A18" s="30"/>
      <c r="B18" s="31"/>
      <c r="C18" s="32">
        <v>2380</v>
      </c>
      <c r="D18" s="33" t="s">
        <v>24</v>
      </c>
      <c r="E18" s="34">
        <v>0</v>
      </c>
      <c r="F18" s="49">
        <v>31</v>
      </c>
      <c r="G18" s="17"/>
    </row>
    <row r="19" spans="1:7" ht="36.75" customHeight="1">
      <c r="A19" s="42">
        <v>756</v>
      </c>
      <c r="B19" s="20"/>
      <c r="C19" s="20"/>
      <c r="D19" s="21" t="s">
        <v>23</v>
      </c>
      <c r="E19" s="22">
        <v>0</v>
      </c>
      <c r="F19" s="50">
        <v>50</v>
      </c>
      <c r="G19" s="17"/>
    </row>
    <row r="20" spans="1:7" ht="39.75" customHeight="1">
      <c r="A20" s="30"/>
      <c r="B20" s="47">
        <v>75615</v>
      </c>
      <c r="C20" s="31"/>
      <c r="D20" s="37" t="s">
        <v>22</v>
      </c>
      <c r="E20" s="38">
        <v>0</v>
      </c>
      <c r="F20" s="48">
        <v>50</v>
      </c>
      <c r="G20" s="17"/>
    </row>
    <row r="21" spans="1:7" ht="19.5" customHeight="1">
      <c r="A21" s="30"/>
      <c r="B21" s="31"/>
      <c r="C21" s="40">
        <v>690</v>
      </c>
      <c r="D21" s="33" t="s">
        <v>7</v>
      </c>
      <c r="E21" s="34">
        <v>0</v>
      </c>
      <c r="F21" s="49">
        <v>50</v>
      </c>
      <c r="G21" s="17"/>
    </row>
    <row r="22" spans="1:7" ht="19.5" customHeight="1">
      <c r="A22" s="42">
        <v>852</v>
      </c>
      <c r="B22" s="20"/>
      <c r="C22" s="20"/>
      <c r="D22" s="21" t="s">
        <v>2</v>
      </c>
      <c r="E22" s="22">
        <v>0</v>
      </c>
      <c r="F22" s="51">
        <v>150</v>
      </c>
      <c r="G22" s="17"/>
    </row>
    <row r="23" spans="1:7" ht="34.5" customHeight="1">
      <c r="A23" s="30"/>
      <c r="B23" s="47">
        <v>85212</v>
      </c>
      <c r="C23" s="31"/>
      <c r="D23" s="37" t="s">
        <v>21</v>
      </c>
      <c r="E23" s="38">
        <v>0</v>
      </c>
      <c r="F23" s="52">
        <v>150</v>
      </c>
      <c r="G23" s="17"/>
    </row>
    <row r="24" spans="1:7" ht="37.5" customHeight="1">
      <c r="A24" s="30"/>
      <c r="B24" s="31"/>
      <c r="C24" s="32">
        <v>2360</v>
      </c>
      <c r="D24" s="4" t="s">
        <v>19</v>
      </c>
      <c r="E24" s="34">
        <v>0</v>
      </c>
      <c r="F24" s="46">
        <v>150</v>
      </c>
      <c r="G24" s="17"/>
    </row>
    <row r="25" spans="1:7" ht="19.5" customHeight="1">
      <c r="A25" s="42">
        <v>854</v>
      </c>
      <c r="B25" s="20"/>
      <c r="C25" s="20"/>
      <c r="D25" s="21" t="s">
        <v>3</v>
      </c>
      <c r="E25" s="22">
        <v>0</v>
      </c>
      <c r="F25" s="23">
        <v>134444</v>
      </c>
      <c r="G25" s="17"/>
    </row>
    <row r="26" spans="1:7" ht="19.5" customHeight="1">
      <c r="A26" s="24"/>
      <c r="B26" s="44">
        <v>85415</v>
      </c>
      <c r="C26" s="26"/>
      <c r="D26" s="27" t="s">
        <v>13</v>
      </c>
      <c r="E26" s="28">
        <v>0</v>
      </c>
      <c r="F26" s="29">
        <v>134444</v>
      </c>
      <c r="G26" s="17"/>
    </row>
    <row r="27" spans="1:7" ht="27.75" customHeight="1" thickBot="1">
      <c r="A27" s="53"/>
      <c r="B27" s="54"/>
      <c r="C27" s="55">
        <v>2030</v>
      </c>
      <c r="D27" s="56" t="s">
        <v>20</v>
      </c>
      <c r="E27" s="57">
        <v>0</v>
      </c>
      <c r="F27" s="58">
        <v>134444</v>
      </c>
      <c r="G27" s="17"/>
    </row>
    <row r="28" spans="1:7" ht="19.5" customHeight="1" thickBot="1" thickTop="1">
      <c r="A28" s="18"/>
      <c r="B28" s="196" t="s">
        <v>16</v>
      </c>
      <c r="C28" s="197"/>
      <c r="D28" s="8">
        <f>F28+E28</f>
        <v>392140</v>
      </c>
      <c r="E28" s="60">
        <v>0</v>
      </c>
      <c r="F28" s="61">
        <v>392140</v>
      </c>
      <c r="G28" s="17"/>
    </row>
    <row r="29" spans="1:6" ht="19.5" customHeight="1" thickBot="1" thickTop="1">
      <c r="A29" s="1"/>
      <c r="B29" s="2"/>
      <c r="E29" s="59"/>
      <c r="F29" s="18"/>
    </row>
    <row r="30" spans="2:6" ht="22.5" customHeight="1" thickBot="1">
      <c r="B30" s="9">
        <v>952</v>
      </c>
      <c r="C30" s="186" t="s">
        <v>28</v>
      </c>
      <c r="D30" s="187"/>
      <c r="E30" s="10">
        <v>0</v>
      </c>
      <c r="F30" s="11">
        <v>7469</v>
      </c>
    </row>
    <row r="31" spans="2:6" ht="19.5" customHeight="1" thickBot="1">
      <c r="B31" s="12"/>
      <c r="C31" s="13" t="s">
        <v>29</v>
      </c>
      <c r="D31" s="14">
        <f>F31+E31</f>
        <v>7469</v>
      </c>
      <c r="E31" s="15">
        <f>SUM(E30:E30)</f>
        <v>0</v>
      </c>
      <c r="F31" s="16">
        <f>SUM(F30:F30)</f>
        <v>7469</v>
      </c>
    </row>
  </sheetData>
  <mergeCells count="5">
    <mergeCell ref="C30:D30"/>
    <mergeCell ref="A1:F1"/>
    <mergeCell ref="A2:F2"/>
    <mergeCell ref="A3:F3"/>
    <mergeCell ref="B28:C28"/>
  </mergeCells>
  <printOptions/>
  <pageMargins left="0.5905511811023623" right="0.5905511811023623" top="0.5905511811023623" bottom="0.5905511811023623"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G53"/>
  <sheetViews>
    <sheetView workbookViewId="0" topLeftCell="A37">
      <selection activeCell="D4" sqref="D4"/>
    </sheetView>
  </sheetViews>
  <sheetFormatPr defaultColWidth="9.140625" defaultRowHeight="19.5" customHeight="1"/>
  <cols>
    <col min="1" max="1" width="4.421875" style="0" customWidth="1"/>
    <col min="2" max="3" width="7.140625" style="0" customWidth="1"/>
    <col min="4" max="4" width="45.8515625" style="0" customWidth="1"/>
    <col min="5" max="5" width="13.00390625" style="0" customWidth="1"/>
    <col min="6" max="6" width="13.8515625" style="0" customWidth="1"/>
    <col min="7" max="7" width="13.140625" style="0" customWidth="1"/>
    <col min="8" max="8" width="9.57421875" style="0" customWidth="1"/>
  </cols>
  <sheetData>
    <row r="1" spans="1:6" ht="19.5" customHeight="1">
      <c r="A1" s="198" t="s">
        <v>87</v>
      </c>
      <c r="B1" s="198"/>
      <c r="C1" s="198"/>
      <c r="D1" s="198"/>
      <c r="E1" s="198"/>
      <c r="F1" s="199"/>
    </row>
    <row r="2" spans="1:6" ht="19.5" customHeight="1" thickBot="1">
      <c r="A2" s="200" t="s">
        <v>152</v>
      </c>
      <c r="B2" s="201"/>
      <c r="C2" s="201"/>
      <c r="D2" s="201"/>
      <c r="E2" s="201"/>
      <c r="F2" s="202"/>
    </row>
    <row r="3" spans="1:6" ht="19.5" customHeight="1" thickBot="1" thickTop="1">
      <c r="A3" s="203" t="s">
        <v>88</v>
      </c>
      <c r="B3" s="204"/>
      <c r="C3" s="204"/>
      <c r="D3" s="204"/>
      <c r="E3" s="204"/>
      <c r="F3" s="205"/>
    </row>
    <row r="4" spans="1:7" ht="19.5" customHeight="1" thickTop="1">
      <c r="A4" s="102" t="s">
        <v>5</v>
      </c>
      <c r="B4" s="103" t="s">
        <v>17</v>
      </c>
      <c r="C4" s="103" t="s">
        <v>8</v>
      </c>
      <c r="D4" s="103" t="s">
        <v>4</v>
      </c>
      <c r="E4" s="103" t="s">
        <v>18</v>
      </c>
      <c r="F4" s="104" t="s">
        <v>12</v>
      </c>
      <c r="G4" s="17"/>
    </row>
    <row r="5" spans="1:7" ht="19.5" customHeight="1">
      <c r="A5" s="19">
        <v>10</v>
      </c>
      <c r="B5" s="20"/>
      <c r="C5" s="20"/>
      <c r="D5" s="21" t="s">
        <v>15</v>
      </c>
      <c r="E5" s="22">
        <v>0</v>
      </c>
      <c r="F5" s="105">
        <v>0</v>
      </c>
      <c r="G5" s="17"/>
    </row>
    <row r="6" spans="1:7" ht="19.5" customHeight="1">
      <c r="A6" s="24"/>
      <c r="B6" s="25">
        <v>1010</v>
      </c>
      <c r="C6" s="26"/>
      <c r="D6" s="27" t="s">
        <v>0</v>
      </c>
      <c r="E6" s="28">
        <v>0</v>
      </c>
      <c r="F6" s="106">
        <v>0</v>
      </c>
      <c r="G6" s="17"/>
    </row>
    <row r="7" spans="1:7" ht="19.5" customHeight="1">
      <c r="A7" s="30"/>
      <c r="B7" s="31"/>
      <c r="C7" s="32">
        <v>6050</v>
      </c>
      <c r="D7" s="33" t="s">
        <v>89</v>
      </c>
      <c r="E7" s="34">
        <v>0</v>
      </c>
      <c r="F7" s="107">
        <v>0</v>
      </c>
      <c r="G7" s="17"/>
    </row>
    <row r="8" spans="1:7" ht="19.5" customHeight="1">
      <c r="A8" s="42">
        <v>600</v>
      </c>
      <c r="B8" s="20"/>
      <c r="C8" s="20"/>
      <c r="D8" s="21" t="s">
        <v>90</v>
      </c>
      <c r="E8" s="22">
        <v>0</v>
      </c>
      <c r="F8" s="23">
        <v>250000</v>
      </c>
      <c r="G8" s="17"/>
    </row>
    <row r="9" spans="1:7" ht="19.5" customHeight="1">
      <c r="A9" s="24"/>
      <c r="B9" s="44">
        <v>60016</v>
      </c>
      <c r="C9" s="26"/>
      <c r="D9" s="27" t="s">
        <v>91</v>
      </c>
      <c r="E9" s="28">
        <v>0</v>
      </c>
      <c r="F9" s="29">
        <v>250000</v>
      </c>
      <c r="G9" s="17"/>
    </row>
    <row r="10" spans="1:7" ht="19.5" customHeight="1">
      <c r="A10" s="30"/>
      <c r="B10" s="31"/>
      <c r="C10" s="32">
        <v>6050</v>
      </c>
      <c r="D10" s="33" t="s">
        <v>89</v>
      </c>
      <c r="E10" s="34">
        <v>0</v>
      </c>
      <c r="F10" s="35">
        <v>250000</v>
      </c>
      <c r="G10" s="17"/>
    </row>
    <row r="11" spans="1:7" ht="19.5" customHeight="1">
      <c r="A11" s="42">
        <v>700</v>
      </c>
      <c r="B11" s="20"/>
      <c r="C11" s="20"/>
      <c r="D11" s="21" t="s">
        <v>10</v>
      </c>
      <c r="E11" s="22">
        <v>0</v>
      </c>
      <c r="F11" s="43">
        <v>4786</v>
      </c>
      <c r="G11" s="17"/>
    </row>
    <row r="12" spans="1:7" ht="19.5" customHeight="1">
      <c r="A12" s="24"/>
      <c r="B12" s="44">
        <v>70005</v>
      </c>
      <c r="C12" s="26"/>
      <c r="D12" s="27" t="s">
        <v>92</v>
      </c>
      <c r="E12" s="28">
        <v>0</v>
      </c>
      <c r="F12" s="45">
        <v>3000</v>
      </c>
      <c r="G12" s="17"/>
    </row>
    <row r="13" spans="1:7" ht="19.5" customHeight="1">
      <c r="A13" s="30"/>
      <c r="B13" s="31"/>
      <c r="C13" s="32">
        <v>4300</v>
      </c>
      <c r="D13" s="33" t="s">
        <v>93</v>
      </c>
      <c r="E13" s="34">
        <v>0</v>
      </c>
      <c r="F13" s="41">
        <v>3000</v>
      </c>
      <c r="G13" s="17"/>
    </row>
    <row r="14" spans="1:7" ht="19.5" customHeight="1">
      <c r="A14" s="30"/>
      <c r="B14" s="47">
        <v>70095</v>
      </c>
      <c r="C14" s="31"/>
      <c r="D14" s="37" t="s">
        <v>11</v>
      </c>
      <c r="E14" s="38">
        <v>0</v>
      </c>
      <c r="F14" s="39">
        <v>1786</v>
      </c>
      <c r="G14" s="17"/>
    </row>
    <row r="15" spans="1:7" ht="19.5" customHeight="1">
      <c r="A15" s="30"/>
      <c r="B15" s="31"/>
      <c r="C15" s="32">
        <v>4210</v>
      </c>
      <c r="D15" s="33" t="s">
        <v>94</v>
      </c>
      <c r="E15" s="34">
        <v>0</v>
      </c>
      <c r="F15" s="41">
        <v>1286</v>
      </c>
      <c r="G15" s="17"/>
    </row>
    <row r="16" spans="1:7" ht="19.5" customHeight="1">
      <c r="A16" s="30"/>
      <c r="B16" s="31"/>
      <c r="C16" s="32">
        <v>4260</v>
      </c>
      <c r="D16" s="33" t="s">
        <v>95</v>
      </c>
      <c r="E16" s="34">
        <v>0</v>
      </c>
      <c r="F16" s="46">
        <v>500</v>
      </c>
      <c r="G16" s="17"/>
    </row>
    <row r="17" spans="1:7" ht="19.5" customHeight="1">
      <c r="A17" s="42">
        <v>710</v>
      </c>
      <c r="B17" s="20"/>
      <c r="C17" s="20"/>
      <c r="D17" s="21" t="s">
        <v>96</v>
      </c>
      <c r="E17" s="108">
        <v>-11600</v>
      </c>
      <c r="F17" s="109">
        <v>11600</v>
      </c>
      <c r="G17" s="17"/>
    </row>
    <row r="18" spans="1:7" ht="19.5" customHeight="1">
      <c r="A18" s="24"/>
      <c r="B18" s="44">
        <v>71004</v>
      </c>
      <c r="C18" s="26"/>
      <c r="D18" s="27" t="s">
        <v>97</v>
      </c>
      <c r="E18" s="110">
        <v>-11600</v>
      </c>
      <c r="F18" s="111">
        <v>11600</v>
      </c>
      <c r="G18" s="17"/>
    </row>
    <row r="19" spans="1:7" ht="19.5" customHeight="1">
      <c r="A19" s="30"/>
      <c r="B19" s="31"/>
      <c r="C19" s="32">
        <v>3030</v>
      </c>
      <c r="D19" s="33" t="s">
        <v>98</v>
      </c>
      <c r="E19" s="112">
        <v>-11600</v>
      </c>
      <c r="F19" s="107">
        <v>0</v>
      </c>
      <c r="G19" s="17"/>
    </row>
    <row r="20" spans="1:7" ht="19.5" customHeight="1">
      <c r="A20" s="30"/>
      <c r="B20" s="31"/>
      <c r="C20" s="32">
        <v>4170</v>
      </c>
      <c r="D20" s="33" t="s">
        <v>99</v>
      </c>
      <c r="E20" s="34">
        <v>0</v>
      </c>
      <c r="F20" s="113">
        <v>11600</v>
      </c>
      <c r="G20" s="17"/>
    </row>
    <row r="21" spans="1:7" ht="19.5" customHeight="1">
      <c r="A21" s="42">
        <v>750</v>
      </c>
      <c r="B21" s="20"/>
      <c r="C21" s="20"/>
      <c r="D21" s="21" t="s">
        <v>14</v>
      </c>
      <c r="E21" s="22">
        <v>0</v>
      </c>
      <c r="F21" s="43">
        <v>5879</v>
      </c>
      <c r="G21" s="17"/>
    </row>
    <row r="22" spans="1:7" ht="19.5" customHeight="1">
      <c r="A22" s="24"/>
      <c r="B22" s="44">
        <v>75022</v>
      </c>
      <c r="C22" s="26"/>
      <c r="D22" s="27" t="s">
        <v>100</v>
      </c>
      <c r="E22" s="28">
        <v>0</v>
      </c>
      <c r="F22" s="45">
        <v>3200</v>
      </c>
      <c r="G22" s="17"/>
    </row>
    <row r="23" spans="1:7" ht="19.5" customHeight="1">
      <c r="A23" s="30"/>
      <c r="B23" s="31"/>
      <c r="C23" s="32">
        <v>3030</v>
      </c>
      <c r="D23" s="33" t="s">
        <v>98</v>
      </c>
      <c r="E23" s="34">
        <v>0</v>
      </c>
      <c r="F23" s="41">
        <v>3200</v>
      </c>
      <c r="G23" s="17"/>
    </row>
    <row r="24" spans="1:7" ht="19.5" customHeight="1">
      <c r="A24" s="30"/>
      <c r="B24" s="47">
        <v>75023</v>
      </c>
      <c r="C24" s="31"/>
      <c r="D24" s="37" t="s">
        <v>101</v>
      </c>
      <c r="E24" s="38">
        <v>0</v>
      </c>
      <c r="F24" s="52">
        <v>716</v>
      </c>
      <c r="G24" s="17"/>
    </row>
    <row r="25" spans="1:7" ht="19.5" customHeight="1">
      <c r="A25" s="30"/>
      <c r="B25" s="31"/>
      <c r="C25" s="32">
        <v>4530</v>
      </c>
      <c r="D25" s="33" t="s">
        <v>102</v>
      </c>
      <c r="E25" s="34">
        <v>0</v>
      </c>
      <c r="F25" s="46">
        <v>716</v>
      </c>
      <c r="G25" s="17"/>
    </row>
    <row r="26" spans="1:7" ht="19.5" customHeight="1">
      <c r="A26" s="30"/>
      <c r="B26" s="47">
        <v>75095</v>
      </c>
      <c r="C26" s="31"/>
      <c r="D26" s="37" t="s">
        <v>11</v>
      </c>
      <c r="E26" s="38">
        <v>0</v>
      </c>
      <c r="F26" s="39">
        <v>1963</v>
      </c>
      <c r="G26" s="17"/>
    </row>
    <row r="27" spans="1:7" ht="19.5" customHeight="1">
      <c r="A27" s="30"/>
      <c r="B27" s="31"/>
      <c r="C27" s="32">
        <v>4210</v>
      </c>
      <c r="D27" s="33" t="s">
        <v>94</v>
      </c>
      <c r="E27" s="34">
        <v>0</v>
      </c>
      <c r="F27" s="41">
        <v>1900</v>
      </c>
      <c r="G27" s="17"/>
    </row>
    <row r="28" spans="1:7" ht="19.5" customHeight="1">
      <c r="A28" s="30"/>
      <c r="B28" s="31"/>
      <c r="C28" s="32">
        <v>4260</v>
      </c>
      <c r="D28" s="33" t="s">
        <v>95</v>
      </c>
      <c r="E28" s="34">
        <v>0</v>
      </c>
      <c r="F28" s="49">
        <v>63</v>
      </c>
      <c r="G28" s="17"/>
    </row>
    <row r="29" spans="1:7" ht="19.5" customHeight="1">
      <c r="A29" s="42">
        <v>801</v>
      </c>
      <c r="B29" s="20"/>
      <c r="C29" s="20"/>
      <c r="D29" s="21" t="s">
        <v>103</v>
      </c>
      <c r="E29" s="108">
        <v>-20550</v>
      </c>
      <c r="F29" s="109">
        <v>20550</v>
      </c>
      <c r="G29" s="17"/>
    </row>
    <row r="30" spans="1:7" ht="19.5" customHeight="1">
      <c r="A30" s="24"/>
      <c r="B30" s="44">
        <v>80101</v>
      </c>
      <c r="C30" s="26"/>
      <c r="D30" s="27" t="s">
        <v>104</v>
      </c>
      <c r="E30" s="110">
        <v>-20000</v>
      </c>
      <c r="F30" s="111">
        <v>20000</v>
      </c>
      <c r="G30" s="17"/>
    </row>
    <row r="31" spans="1:7" ht="19.5" customHeight="1">
      <c r="A31" s="30"/>
      <c r="B31" s="31"/>
      <c r="C31" s="32">
        <v>3020</v>
      </c>
      <c r="D31" s="33" t="s">
        <v>113</v>
      </c>
      <c r="E31" s="34">
        <v>0</v>
      </c>
      <c r="F31" s="41">
        <v>7400</v>
      </c>
      <c r="G31" s="17"/>
    </row>
    <row r="32" spans="1:7" ht="19.5" customHeight="1">
      <c r="A32" s="30"/>
      <c r="B32" s="31"/>
      <c r="C32" s="32">
        <v>4210</v>
      </c>
      <c r="D32" s="33" t="s">
        <v>94</v>
      </c>
      <c r="E32" s="114">
        <v>-1700</v>
      </c>
      <c r="F32" s="107">
        <v>0</v>
      </c>
      <c r="G32" s="17"/>
    </row>
    <row r="33" spans="1:7" ht="19.5" customHeight="1">
      <c r="A33" s="30"/>
      <c r="B33" s="31"/>
      <c r="C33" s="32">
        <v>4240</v>
      </c>
      <c r="D33" s="33" t="s">
        <v>105</v>
      </c>
      <c r="E33" s="114">
        <v>-3800</v>
      </c>
      <c r="F33" s="107">
        <v>0</v>
      </c>
      <c r="G33" s="17"/>
    </row>
    <row r="34" spans="1:7" ht="19.5" customHeight="1">
      <c r="A34" s="30"/>
      <c r="B34" s="31"/>
      <c r="C34" s="32">
        <v>4270</v>
      </c>
      <c r="D34" s="33" t="s">
        <v>106</v>
      </c>
      <c r="E34" s="34">
        <v>0</v>
      </c>
      <c r="F34" s="113">
        <v>12600</v>
      </c>
      <c r="G34" s="17"/>
    </row>
    <row r="35" spans="1:7" ht="19.5" customHeight="1">
      <c r="A35" s="30"/>
      <c r="B35" s="31"/>
      <c r="C35" s="32">
        <v>4300</v>
      </c>
      <c r="D35" s="33" t="s">
        <v>93</v>
      </c>
      <c r="E35" s="112">
        <v>-14500</v>
      </c>
      <c r="F35" s="107">
        <v>0</v>
      </c>
      <c r="G35" s="17"/>
    </row>
    <row r="36" spans="1:7" ht="19.5" customHeight="1">
      <c r="A36" s="30"/>
      <c r="B36" s="47">
        <v>80103</v>
      </c>
      <c r="C36" s="31"/>
      <c r="D36" s="37" t="s">
        <v>107</v>
      </c>
      <c r="E36" s="115">
        <v>-550</v>
      </c>
      <c r="F36" s="52">
        <v>550</v>
      </c>
      <c r="G36" s="17"/>
    </row>
    <row r="37" spans="1:7" ht="19.5" customHeight="1">
      <c r="A37" s="30"/>
      <c r="B37" s="31"/>
      <c r="C37" s="32">
        <v>3020</v>
      </c>
      <c r="D37" s="33" t="s">
        <v>113</v>
      </c>
      <c r="E37" s="34">
        <v>0</v>
      </c>
      <c r="F37" s="46">
        <v>550</v>
      </c>
      <c r="G37" s="17"/>
    </row>
    <row r="38" spans="1:7" ht="19.5" customHeight="1">
      <c r="A38" s="30"/>
      <c r="B38" s="31"/>
      <c r="C38" s="32">
        <v>4210</v>
      </c>
      <c r="D38" s="33" t="s">
        <v>94</v>
      </c>
      <c r="E38" s="116">
        <v>-550</v>
      </c>
      <c r="F38" s="107">
        <v>0</v>
      </c>
      <c r="G38" s="17"/>
    </row>
    <row r="39" spans="1:7" ht="19.5" customHeight="1">
      <c r="A39" s="42">
        <v>851</v>
      </c>
      <c r="B39" s="20"/>
      <c r="C39" s="20"/>
      <c r="D39" s="21" t="s">
        <v>108</v>
      </c>
      <c r="E39" s="117">
        <v>-1500</v>
      </c>
      <c r="F39" s="43">
        <v>1500</v>
      </c>
      <c r="G39" s="17"/>
    </row>
    <row r="40" spans="1:7" ht="19.5" customHeight="1">
      <c r="A40" s="24"/>
      <c r="B40" s="44">
        <v>85154</v>
      </c>
      <c r="C40" s="26"/>
      <c r="D40" s="27" t="s">
        <v>109</v>
      </c>
      <c r="E40" s="118">
        <v>-1500</v>
      </c>
      <c r="F40" s="45">
        <v>1500</v>
      </c>
      <c r="G40" s="17"/>
    </row>
    <row r="41" spans="1:7" ht="19.5" customHeight="1">
      <c r="A41" s="30"/>
      <c r="B41" s="31"/>
      <c r="C41" s="32">
        <v>4260</v>
      </c>
      <c r="D41" s="33" t="s">
        <v>95</v>
      </c>
      <c r="E41" s="34">
        <v>0</v>
      </c>
      <c r="F41" s="41">
        <v>1500</v>
      </c>
      <c r="G41" s="17"/>
    </row>
    <row r="42" spans="1:7" ht="19.5" customHeight="1">
      <c r="A42" s="30"/>
      <c r="B42" s="31"/>
      <c r="C42" s="32">
        <v>4300</v>
      </c>
      <c r="D42" s="33" t="s">
        <v>93</v>
      </c>
      <c r="E42" s="114">
        <v>-1500</v>
      </c>
      <c r="F42" s="107">
        <v>0</v>
      </c>
      <c r="G42" s="17"/>
    </row>
    <row r="43" spans="1:7" ht="19.5" customHeight="1">
      <c r="A43" s="42">
        <v>852</v>
      </c>
      <c r="B43" s="20"/>
      <c r="C43" s="20"/>
      <c r="D43" s="21" t="s">
        <v>2</v>
      </c>
      <c r="E43" s="119">
        <v>-1</v>
      </c>
      <c r="F43" s="105">
        <v>1</v>
      </c>
      <c r="G43" s="17"/>
    </row>
    <row r="44" spans="1:7" ht="35.25" customHeight="1">
      <c r="A44" s="30"/>
      <c r="B44" s="47">
        <v>85212</v>
      </c>
      <c r="C44" s="31"/>
      <c r="D44" s="37" t="s">
        <v>21</v>
      </c>
      <c r="E44" s="120">
        <v>-1</v>
      </c>
      <c r="F44" s="121">
        <v>1</v>
      </c>
      <c r="G44" s="17"/>
    </row>
    <row r="45" spans="1:7" ht="19.5" customHeight="1">
      <c r="A45" s="30"/>
      <c r="B45" s="31"/>
      <c r="C45" s="32">
        <v>4210</v>
      </c>
      <c r="D45" s="33" t="s">
        <v>94</v>
      </c>
      <c r="E45" s="122">
        <v>-1</v>
      </c>
      <c r="F45" s="107">
        <v>0</v>
      </c>
      <c r="G45" s="17"/>
    </row>
    <row r="46" spans="1:7" ht="19.5" customHeight="1">
      <c r="A46" s="30"/>
      <c r="B46" s="31"/>
      <c r="C46" s="32">
        <v>4440</v>
      </c>
      <c r="D46" s="33" t="s">
        <v>110</v>
      </c>
      <c r="E46" s="34">
        <v>0</v>
      </c>
      <c r="F46" s="107">
        <v>1</v>
      </c>
      <c r="G46" s="17"/>
    </row>
    <row r="47" spans="1:7" ht="19.5" customHeight="1">
      <c r="A47" s="42">
        <v>854</v>
      </c>
      <c r="B47" s="20"/>
      <c r="C47" s="20"/>
      <c r="D47" s="21" t="s">
        <v>3</v>
      </c>
      <c r="E47" s="22">
        <v>0</v>
      </c>
      <c r="F47" s="23">
        <v>138944</v>
      </c>
      <c r="G47" s="17"/>
    </row>
    <row r="48" spans="1:7" ht="26.25" customHeight="1">
      <c r="A48" s="30"/>
      <c r="B48" s="47">
        <v>85412</v>
      </c>
      <c r="C48" s="31"/>
      <c r="D48" s="37" t="s">
        <v>112</v>
      </c>
      <c r="E48" s="38">
        <v>0</v>
      </c>
      <c r="F48" s="39">
        <v>4500</v>
      </c>
      <c r="G48" s="17"/>
    </row>
    <row r="49" spans="1:7" ht="19.5" customHeight="1">
      <c r="A49" s="30"/>
      <c r="B49" s="31"/>
      <c r="C49" s="32">
        <v>4300</v>
      </c>
      <c r="D49" s="33" t="s">
        <v>93</v>
      </c>
      <c r="E49" s="34">
        <v>0</v>
      </c>
      <c r="F49" s="41">
        <v>4500</v>
      </c>
      <c r="G49" s="17"/>
    </row>
    <row r="50" spans="1:7" ht="19.5" customHeight="1">
      <c r="A50" s="30"/>
      <c r="B50" s="47">
        <v>85415</v>
      </c>
      <c r="C50" s="31"/>
      <c r="D50" s="37" t="s">
        <v>13</v>
      </c>
      <c r="E50" s="38">
        <v>0</v>
      </c>
      <c r="F50" s="123">
        <v>134444</v>
      </c>
      <c r="G50" s="17"/>
    </row>
    <row r="51" spans="1:7" ht="19.5" customHeight="1" thickBot="1">
      <c r="A51" s="53"/>
      <c r="B51" s="54"/>
      <c r="C51" s="55">
        <v>3240</v>
      </c>
      <c r="D51" s="124" t="s">
        <v>111</v>
      </c>
      <c r="E51" s="57">
        <v>0</v>
      </c>
      <c r="F51" s="58">
        <v>134444</v>
      </c>
      <c r="G51" s="17"/>
    </row>
    <row r="52" spans="1:7" ht="19.5" customHeight="1" thickBot="1" thickTop="1">
      <c r="A52" s="18"/>
      <c r="B52" s="196" t="s">
        <v>16</v>
      </c>
      <c r="C52" s="197"/>
      <c r="D52" s="8">
        <f>F52+E52</f>
        <v>399609</v>
      </c>
      <c r="E52" s="125">
        <v>-33651</v>
      </c>
      <c r="F52" s="61">
        <v>433260</v>
      </c>
      <c r="G52" s="17"/>
    </row>
    <row r="53" spans="1:6" ht="19.5" customHeight="1" thickTop="1">
      <c r="A53" s="1"/>
      <c r="B53" s="2"/>
      <c r="E53" s="18"/>
      <c r="F53" s="18"/>
    </row>
  </sheetData>
  <mergeCells count="4">
    <mergeCell ref="A1:F1"/>
    <mergeCell ref="A2:F2"/>
    <mergeCell ref="A3:F3"/>
    <mergeCell ref="B52:C52"/>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L52"/>
  <sheetViews>
    <sheetView view="pageBreakPreview" zoomScale="60" workbookViewId="0" topLeftCell="A1">
      <selection activeCell="D2" sqref="D2"/>
    </sheetView>
  </sheetViews>
  <sheetFormatPr defaultColWidth="9.140625" defaultRowHeight="19.5" customHeight="1"/>
  <cols>
    <col min="1" max="1" width="3.7109375" style="0" customWidth="1"/>
    <col min="2" max="2" width="5.421875" style="0" customWidth="1"/>
    <col min="3" max="3" width="4.28125" style="0" customWidth="1"/>
    <col min="4" max="4" width="65.140625" style="0" customWidth="1"/>
    <col min="5" max="5" width="12.00390625" style="0" customWidth="1"/>
    <col min="6" max="6" width="10.7109375" style="0" customWidth="1"/>
    <col min="8" max="8" width="10.57421875" style="0" customWidth="1"/>
    <col min="9" max="9" width="11.421875" style="0" customWidth="1"/>
    <col min="10" max="10" width="12.8515625" style="0" customWidth="1"/>
    <col min="12" max="12" width="10.7109375" style="0" bestFit="1" customWidth="1"/>
  </cols>
  <sheetData>
    <row r="1" spans="4:8" ht="19.5" customHeight="1">
      <c r="D1" s="216" t="s">
        <v>153</v>
      </c>
      <c r="E1" s="216"/>
      <c r="F1" s="216"/>
      <c r="G1" s="216"/>
      <c r="H1" s="216"/>
    </row>
    <row r="2" spans="1:11" ht="27.75" customHeight="1">
      <c r="A2" s="62"/>
      <c r="F2" s="216" t="s">
        <v>154</v>
      </c>
      <c r="G2" s="216"/>
      <c r="H2" s="216"/>
      <c r="I2" s="216"/>
      <c r="J2" s="216"/>
      <c r="K2" s="63"/>
    </row>
    <row r="3" ht="19.5" customHeight="1">
      <c r="A3" s="62"/>
    </row>
    <row r="4" spans="1:11" ht="19.5" customHeight="1">
      <c r="A4" s="184" t="s">
        <v>30</v>
      </c>
      <c r="B4" s="184"/>
      <c r="C4" s="184"/>
      <c r="D4" s="184"/>
      <c r="E4" s="184"/>
      <c r="F4" s="184"/>
      <c r="G4" s="184"/>
      <c r="H4" s="184"/>
      <c r="I4" s="184"/>
      <c r="J4" s="184"/>
      <c r="K4" s="64"/>
    </row>
    <row r="5" spans="1:10" ht="19.5" customHeight="1" thickBot="1">
      <c r="A5" s="3"/>
      <c r="B5" s="3"/>
      <c r="C5" s="3"/>
      <c r="D5" s="3"/>
      <c r="E5" s="3"/>
      <c r="F5" s="3"/>
      <c r="G5" s="3"/>
      <c r="H5" s="3"/>
      <c r="I5" s="3"/>
      <c r="J5" s="3"/>
    </row>
    <row r="6" spans="1:12" ht="36.75" customHeight="1" thickBot="1" thickTop="1">
      <c r="A6" s="65" t="s">
        <v>5</v>
      </c>
      <c r="B6" s="66" t="s">
        <v>17</v>
      </c>
      <c r="C6" s="67" t="s">
        <v>31</v>
      </c>
      <c r="D6" s="68" t="s">
        <v>32</v>
      </c>
      <c r="E6" s="69" t="s">
        <v>33</v>
      </c>
      <c r="F6" s="69" t="s">
        <v>34</v>
      </c>
      <c r="G6" s="69" t="s">
        <v>35</v>
      </c>
      <c r="H6" s="69" t="s">
        <v>36</v>
      </c>
      <c r="I6" s="69" t="s">
        <v>37</v>
      </c>
      <c r="J6" s="70" t="s">
        <v>38</v>
      </c>
      <c r="K6" s="71"/>
      <c r="L6" s="72"/>
    </row>
    <row r="7" spans="1:10" ht="19.5" customHeight="1" thickTop="1">
      <c r="A7" s="73" t="s">
        <v>39</v>
      </c>
      <c r="B7" s="74" t="s">
        <v>40</v>
      </c>
      <c r="C7" s="74" t="s">
        <v>41</v>
      </c>
      <c r="D7" s="75" t="s">
        <v>42</v>
      </c>
      <c r="E7" s="76">
        <v>1611261</v>
      </c>
      <c r="F7" s="76"/>
      <c r="G7" s="76">
        <v>28995</v>
      </c>
      <c r="H7" s="76"/>
      <c r="I7" s="76"/>
      <c r="J7" s="77">
        <f aca="true" t="shared" si="0" ref="J7:J34">SUM(F7:I7)</f>
        <v>28995</v>
      </c>
    </row>
    <row r="8" spans="1:10" ht="39" customHeight="1">
      <c r="A8" s="78" t="s">
        <v>39</v>
      </c>
      <c r="B8" s="79" t="s">
        <v>40</v>
      </c>
      <c r="C8" s="79" t="s">
        <v>41</v>
      </c>
      <c r="D8" s="80" t="s">
        <v>43</v>
      </c>
      <c r="E8" s="81">
        <v>6813048</v>
      </c>
      <c r="F8" s="81">
        <v>1000000</v>
      </c>
      <c r="G8" s="81"/>
      <c r="H8" s="81">
        <v>700000</v>
      </c>
      <c r="I8" s="81">
        <v>0</v>
      </c>
      <c r="J8" s="82">
        <f t="shared" si="0"/>
        <v>1700000</v>
      </c>
    </row>
    <row r="9" spans="1:10" ht="19.5" customHeight="1">
      <c r="A9" s="78" t="s">
        <v>39</v>
      </c>
      <c r="B9" s="79" t="s">
        <v>40</v>
      </c>
      <c r="C9" s="79" t="s">
        <v>41</v>
      </c>
      <c r="D9" s="83" t="s">
        <v>44</v>
      </c>
      <c r="E9" s="81">
        <v>1125000</v>
      </c>
      <c r="F9" s="81">
        <v>158000</v>
      </c>
      <c r="G9" s="81"/>
      <c r="H9" s="81">
        <v>442000</v>
      </c>
      <c r="I9" s="81"/>
      <c r="J9" s="82">
        <f t="shared" si="0"/>
        <v>600000</v>
      </c>
    </row>
    <row r="10" spans="1:10" ht="19.5" customHeight="1">
      <c r="A10" s="78" t="s">
        <v>39</v>
      </c>
      <c r="B10" s="79" t="s">
        <v>40</v>
      </c>
      <c r="C10" s="79" t="s">
        <v>41</v>
      </c>
      <c r="D10" s="83" t="s">
        <v>45</v>
      </c>
      <c r="E10" s="81">
        <v>450000</v>
      </c>
      <c r="F10" s="81">
        <v>135000</v>
      </c>
      <c r="G10" s="81"/>
      <c r="H10" s="81"/>
      <c r="I10" s="81">
        <v>90000</v>
      </c>
      <c r="J10" s="82">
        <f t="shared" si="0"/>
        <v>225000</v>
      </c>
    </row>
    <row r="11" spans="1:10" ht="65.25" customHeight="1">
      <c r="A11" s="84" t="s">
        <v>39</v>
      </c>
      <c r="B11" s="85" t="s">
        <v>40</v>
      </c>
      <c r="C11" s="85" t="s">
        <v>41</v>
      </c>
      <c r="D11" s="83" t="s">
        <v>46</v>
      </c>
      <c r="E11" s="81">
        <v>740000</v>
      </c>
      <c r="F11" s="86">
        <v>319370</v>
      </c>
      <c r="G11" s="86"/>
      <c r="H11" s="86">
        <v>355630</v>
      </c>
      <c r="I11" s="86">
        <v>0</v>
      </c>
      <c r="J11" s="87">
        <f>SUM(F11:I11)</f>
        <v>675000</v>
      </c>
    </row>
    <row r="12" spans="1:10" ht="37.5" customHeight="1">
      <c r="A12" s="84" t="s">
        <v>39</v>
      </c>
      <c r="B12" s="85" t="s">
        <v>40</v>
      </c>
      <c r="C12" s="85" t="s">
        <v>41</v>
      </c>
      <c r="D12" s="83" t="s">
        <v>47</v>
      </c>
      <c r="E12" s="81">
        <v>23000000</v>
      </c>
      <c r="F12" s="81">
        <v>110000</v>
      </c>
      <c r="G12" s="81"/>
      <c r="H12" s="81"/>
      <c r="I12" s="81"/>
      <c r="J12" s="82">
        <f>SUM(F12:I12)</f>
        <v>110000</v>
      </c>
    </row>
    <row r="13" spans="1:10" ht="30" customHeight="1">
      <c r="A13" s="84" t="s">
        <v>39</v>
      </c>
      <c r="B13" s="85" t="s">
        <v>40</v>
      </c>
      <c r="C13" s="85" t="s">
        <v>41</v>
      </c>
      <c r="D13" s="83" t="s">
        <v>48</v>
      </c>
      <c r="E13" s="81">
        <v>6261000</v>
      </c>
      <c r="F13" s="81">
        <v>43000</v>
      </c>
      <c r="G13" s="81"/>
      <c r="H13" s="81">
        <v>3724000</v>
      </c>
      <c r="I13" s="81">
        <v>1294000</v>
      </c>
      <c r="J13" s="82">
        <f>SUM(F13:I13)</f>
        <v>5061000</v>
      </c>
    </row>
    <row r="14" spans="1:10" ht="51" customHeight="1">
      <c r="A14" s="84" t="s">
        <v>39</v>
      </c>
      <c r="B14" s="85" t="s">
        <v>40</v>
      </c>
      <c r="C14" s="85" t="s">
        <v>41</v>
      </c>
      <c r="D14" s="91" t="s">
        <v>49</v>
      </c>
      <c r="E14" s="88">
        <v>500000</v>
      </c>
      <c r="F14" s="81">
        <v>250000</v>
      </c>
      <c r="G14" s="81"/>
      <c r="H14" s="81"/>
      <c r="I14" s="81">
        <v>250000</v>
      </c>
      <c r="J14" s="82">
        <f>SUM(F14:I14)</f>
        <v>500000</v>
      </c>
    </row>
    <row r="15" spans="1:10" ht="17.25" customHeight="1">
      <c r="A15" s="78" t="s">
        <v>50</v>
      </c>
      <c r="B15" s="79" t="s">
        <v>51</v>
      </c>
      <c r="C15" s="79" t="s">
        <v>52</v>
      </c>
      <c r="D15" s="210" t="s">
        <v>53</v>
      </c>
      <c r="E15" s="212">
        <v>4735636</v>
      </c>
      <c r="F15" s="81">
        <v>0</v>
      </c>
      <c r="G15" s="81"/>
      <c r="H15" s="81"/>
      <c r="I15" s="81">
        <v>2367817</v>
      </c>
      <c r="J15" s="82">
        <f>SUM(F15:I15)</f>
        <v>2367817</v>
      </c>
    </row>
    <row r="16" spans="1:10" ht="15" customHeight="1">
      <c r="A16" s="78" t="s">
        <v>50</v>
      </c>
      <c r="B16" s="79" t="s">
        <v>51</v>
      </c>
      <c r="C16" s="79" t="s">
        <v>54</v>
      </c>
      <c r="D16" s="211"/>
      <c r="E16" s="213"/>
      <c r="F16" s="81">
        <v>1957483</v>
      </c>
      <c r="G16" s="81"/>
      <c r="H16" s="81"/>
      <c r="I16" s="81">
        <v>0</v>
      </c>
      <c r="J16" s="82">
        <f t="shared" si="0"/>
        <v>1957483</v>
      </c>
    </row>
    <row r="17" spans="1:10" ht="15.75" customHeight="1">
      <c r="A17" s="78" t="s">
        <v>50</v>
      </c>
      <c r="B17" s="79" t="s">
        <v>51</v>
      </c>
      <c r="C17" s="79" t="s">
        <v>52</v>
      </c>
      <c r="D17" s="210" t="s">
        <v>55</v>
      </c>
      <c r="E17" s="212">
        <v>500000</v>
      </c>
      <c r="F17" s="81">
        <v>0</v>
      </c>
      <c r="G17" s="81">
        <v>0</v>
      </c>
      <c r="H17" s="81">
        <v>0</v>
      </c>
      <c r="I17" s="81">
        <v>286885</v>
      </c>
      <c r="J17" s="82">
        <f t="shared" si="0"/>
        <v>286885</v>
      </c>
    </row>
    <row r="18" spans="1:10" ht="13.5" customHeight="1">
      <c r="A18" s="78" t="s">
        <v>50</v>
      </c>
      <c r="B18" s="79" t="s">
        <v>51</v>
      </c>
      <c r="C18" s="79" t="s">
        <v>54</v>
      </c>
      <c r="D18" s="211"/>
      <c r="E18" s="213"/>
      <c r="F18" s="81">
        <v>213115</v>
      </c>
      <c r="G18" s="81">
        <v>0</v>
      </c>
      <c r="H18" s="81">
        <v>0</v>
      </c>
      <c r="I18" s="81">
        <v>0</v>
      </c>
      <c r="J18" s="82">
        <f t="shared" si="0"/>
        <v>213115</v>
      </c>
    </row>
    <row r="19" spans="1:10" ht="19.5" customHeight="1">
      <c r="A19" s="78" t="s">
        <v>50</v>
      </c>
      <c r="B19" s="79" t="s">
        <v>51</v>
      </c>
      <c r="C19" s="79" t="s">
        <v>41</v>
      </c>
      <c r="D19" s="80" t="s">
        <v>56</v>
      </c>
      <c r="E19" s="81">
        <v>500000</v>
      </c>
      <c r="F19" s="81">
        <v>50000</v>
      </c>
      <c r="G19" s="81"/>
      <c r="H19" s="81"/>
      <c r="I19" s="81">
        <v>100000</v>
      </c>
      <c r="J19" s="82">
        <f t="shared" si="0"/>
        <v>150000</v>
      </c>
    </row>
    <row r="20" spans="1:10" ht="19.5" customHeight="1">
      <c r="A20" s="78" t="s">
        <v>50</v>
      </c>
      <c r="B20" s="79" t="s">
        <v>51</v>
      </c>
      <c r="C20" s="79" t="s">
        <v>41</v>
      </c>
      <c r="D20" s="80" t="s">
        <v>151</v>
      </c>
      <c r="E20" s="81">
        <v>750000</v>
      </c>
      <c r="F20" s="81">
        <v>615000</v>
      </c>
      <c r="G20" s="81"/>
      <c r="H20" s="81"/>
      <c r="I20" s="81">
        <v>135000</v>
      </c>
      <c r="J20" s="82">
        <f t="shared" si="0"/>
        <v>750000</v>
      </c>
    </row>
    <row r="21" spans="1:10" ht="15" customHeight="1">
      <c r="A21" s="78" t="s">
        <v>50</v>
      </c>
      <c r="B21" s="79" t="s">
        <v>51</v>
      </c>
      <c r="C21" s="79" t="s">
        <v>58</v>
      </c>
      <c r="D21" s="80" t="s">
        <v>59</v>
      </c>
      <c r="E21" s="81">
        <v>24000</v>
      </c>
      <c r="F21" s="81">
        <v>24000</v>
      </c>
      <c r="G21" s="81"/>
      <c r="H21" s="81"/>
      <c r="I21" s="81"/>
      <c r="J21" s="82">
        <f t="shared" si="0"/>
        <v>24000</v>
      </c>
    </row>
    <row r="22" spans="1:10" ht="18.75" customHeight="1">
      <c r="A22" s="78" t="s">
        <v>60</v>
      </c>
      <c r="B22" s="79" t="s">
        <v>61</v>
      </c>
      <c r="C22" s="79" t="s">
        <v>58</v>
      </c>
      <c r="D22" s="80" t="s">
        <v>62</v>
      </c>
      <c r="E22" s="86">
        <v>53200</v>
      </c>
      <c r="F22" s="81"/>
      <c r="G22" s="81">
        <v>9734</v>
      </c>
      <c r="H22" s="81"/>
      <c r="I22" s="81"/>
      <c r="J22" s="82">
        <f t="shared" si="0"/>
        <v>9734</v>
      </c>
    </row>
    <row r="23" spans="1:10" ht="19.5" customHeight="1" thickBot="1">
      <c r="A23" s="78" t="s">
        <v>60</v>
      </c>
      <c r="B23" s="79" t="s">
        <v>63</v>
      </c>
      <c r="C23" s="79" t="s">
        <v>41</v>
      </c>
      <c r="D23" s="89" t="s">
        <v>64</v>
      </c>
      <c r="E23" s="86">
        <v>218201</v>
      </c>
      <c r="F23" s="81">
        <v>35000</v>
      </c>
      <c r="G23" s="81"/>
      <c r="H23" s="81"/>
      <c r="I23" s="81"/>
      <c r="J23" s="82">
        <f t="shared" si="0"/>
        <v>35000</v>
      </c>
    </row>
    <row r="24" spans="1:10" ht="39.75" customHeight="1" thickBot="1" thickTop="1">
      <c r="A24" s="65" t="s">
        <v>5</v>
      </c>
      <c r="B24" s="66" t="s">
        <v>17</v>
      </c>
      <c r="C24" s="67" t="s">
        <v>31</v>
      </c>
      <c r="D24" s="90" t="s">
        <v>32</v>
      </c>
      <c r="E24" s="69" t="s">
        <v>33</v>
      </c>
      <c r="F24" s="69" t="s">
        <v>34</v>
      </c>
      <c r="G24" s="69" t="s">
        <v>35</v>
      </c>
      <c r="H24" s="69" t="s">
        <v>36</v>
      </c>
      <c r="I24" s="69" t="s">
        <v>37</v>
      </c>
      <c r="J24" s="70" t="s">
        <v>38</v>
      </c>
    </row>
    <row r="25" spans="1:10" ht="39.75" customHeight="1" thickTop="1">
      <c r="A25" s="78" t="s">
        <v>65</v>
      </c>
      <c r="B25" s="79" t="s">
        <v>66</v>
      </c>
      <c r="C25" s="79" t="s">
        <v>67</v>
      </c>
      <c r="D25" s="89" t="s">
        <v>68</v>
      </c>
      <c r="E25" s="86">
        <v>225000</v>
      </c>
      <c r="F25" s="81">
        <v>50000</v>
      </c>
      <c r="G25" s="81"/>
      <c r="H25" s="81"/>
      <c r="I25" s="81"/>
      <c r="J25" s="82">
        <f t="shared" si="0"/>
        <v>50000</v>
      </c>
    </row>
    <row r="26" spans="1:10" ht="28.5" customHeight="1">
      <c r="A26" s="78" t="s">
        <v>69</v>
      </c>
      <c r="B26" s="79" t="s">
        <v>70</v>
      </c>
      <c r="C26" s="79" t="s">
        <v>58</v>
      </c>
      <c r="D26" s="80" t="s">
        <v>71</v>
      </c>
      <c r="E26" s="81">
        <v>30000</v>
      </c>
      <c r="F26" s="81">
        <v>60000</v>
      </c>
      <c r="G26" s="81"/>
      <c r="H26" s="81"/>
      <c r="I26" s="81"/>
      <c r="J26" s="82">
        <f t="shared" si="0"/>
        <v>60000</v>
      </c>
    </row>
    <row r="27" spans="1:10" ht="24.75" customHeight="1">
      <c r="A27" s="78" t="s">
        <v>72</v>
      </c>
      <c r="B27" s="79" t="s">
        <v>73</v>
      </c>
      <c r="C27" s="79" t="s">
        <v>41</v>
      </c>
      <c r="D27" s="80" t="s">
        <v>74</v>
      </c>
      <c r="E27" s="81">
        <v>50000</v>
      </c>
      <c r="F27" s="81">
        <v>10000</v>
      </c>
      <c r="G27" s="81"/>
      <c r="H27" s="81"/>
      <c r="I27" s="81"/>
      <c r="J27" s="82">
        <f t="shared" si="0"/>
        <v>10000</v>
      </c>
    </row>
    <row r="28" spans="1:10" ht="19.5" customHeight="1">
      <c r="A28" s="78" t="s">
        <v>72</v>
      </c>
      <c r="B28" s="79" t="s">
        <v>73</v>
      </c>
      <c r="C28" s="79" t="s">
        <v>41</v>
      </c>
      <c r="D28" s="80" t="s">
        <v>75</v>
      </c>
      <c r="E28" s="81">
        <v>95200</v>
      </c>
      <c r="F28" s="81">
        <v>15000</v>
      </c>
      <c r="G28" s="81"/>
      <c r="H28" s="81"/>
      <c r="I28" s="81"/>
      <c r="J28" s="82">
        <f t="shared" si="0"/>
        <v>15000</v>
      </c>
    </row>
    <row r="29" spans="1:10" ht="19.5" customHeight="1">
      <c r="A29" s="78" t="s">
        <v>76</v>
      </c>
      <c r="B29" s="79" t="s">
        <v>77</v>
      </c>
      <c r="C29" s="79" t="s">
        <v>52</v>
      </c>
      <c r="D29" s="214" t="s">
        <v>78</v>
      </c>
      <c r="E29" s="212">
        <v>3027000</v>
      </c>
      <c r="F29" s="81"/>
      <c r="G29" s="81"/>
      <c r="H29" s="81"/>
      <c r="I29" s="81">
        <v>1300000</v>
      </c>
      <c r="J29" s="82">
        <f t="shared" si="0"/>
        <v>1300000</v>
      </c>
    </row>
    <row r="30" spans="1:10" ht="19.5" customHeight="1">
      <c r="A30" s="78" t="s">
        <v>76</v>
      </c>
      <c r="B30" s="79" t="s">
        <v>77</v>
      </c>
      <c r="C30" s="79" t="s">
        <v>54</v>
      </c>
      <c r="D30" s="215"/>
      <c r="E30" s="213"/>
      <c r="F30" s="81">
        <v>10000</v>
      </c>
      <c r="G30" s="81"/>
      <c r="H30" s="81"/>
      <c r="I30" s="81">
        <v>0</v>
      </c>
      <c r="J30" s="82">
        <f t="shared" si="0"/>
        <v>10000</v>
      </c>
    </row>
    <row r="31" spans="1:10" ht="22.5" customHeight="1">
      <c r="A31" s="78" t="s">
        <v>79</v>
      </c>
      <c r="B31" s="79" t="s">
        <v>80</v>
      </c>
      <c r="C31" s="79" t="s">
        <v>41</v>
      </c>
      <c r="D31" s="80" t="s">
        <v>81</v>
      </c>
      <c r="E31" s="86">
        <v>9882</v>
      </c>
      <c r="F31" s="81">
        <v>4942</v>
      </c>
      <c r="G31" s="81"/>
      <c r="H31" s="81">
        <v>2470</v>
      </c>
      <c r="I31" s="81">
        <v>2470</v>
      </c>
      <c r="J31" s="82">
        <f t="shared" si="0"/>
        <v>9882</v>
      </c>
    </row>
    <row r="32" spans="1:10" ht="19.5" customHeight="1">
      <c r="A32" s="78" t="s">
        <v>82</v>
      </c>
      <c r="B32" s="79" t="s">
        <v>83</v>
      </c>
      <c r="C32" s="79" t="s">
        <v>41</v>
      </c>
      <c r="D32" s="80" t="s">
        <v>84</v>
      </c>
      <c r="E32" s="86">
        <v>10000</v>
      </c>
      <c r="F32" s="81">
        <v>10000</v>
      </c>
      <c r="G32" s="81"/>
      <c r="H32" s="81"/>
      <c r="I32" s="81"/>
      <c r="J32" s="82">
        <f t="shared" si="0"/>
        <v>10000</v>
      </c>
    </row>
    <row r="33" spans="1:10" ht="30.75" customHeight="1" thickBot="1">
      <c r="A33" s="78" t="s">
        <v>82</v>
      </c>
      <c r="B33" s="79" t="s">
        <v>83</v>
      </c>
      <c r="C33" s="79" t="s">
        <v>41</v>
      </c>
      <c r="D33" s="80" t="s">
        <v>85</v>
      </c>
      <c r="E33" s="81">
        <v>75000</v>
      </c>
      <c r="F33" s="81">
        <v>90000</v>
      </c>
      <c r="G33" s="81"/>
      <c r="H33" s="81"/>
      <c r="I33" s="81">
        <v>0</v>
      </c>
      <c r="J33" s="82">
        <f t="shared" si="0"/>
        <v>90000</v>
      </c>
    </row>
    <row r="34" spans="1:10" ht="19.5" customHeight="1" thickBot="1" thickTop="1">
      <c r="A34" s="206" t="s">
        <v>29</v>
      </c>
      <c r="B34" s="207"/>
      <c r="C34" s="207"/>
      <c r="D34" s="207"/>
      <c r="E34" s="92" t="s">
        <v>86</v>
      </c>
      <c r="F34" s="93">
        <f>SUM(F7:F33)</f>
        <v>5159910</v>
      </c>
      <c r="G34" s="93">
        <f>SUM(G7:G33)</f>
        <v>38729</v>
      </c>
      <c r="H34" s="93">
        <f>SUM(H7:H33)</f>
        <v>5224100</v>
      </c>
      <c r="I34" s="93">
        <f>SUM(I7:I33)</f>
        <v>5826172</v>
      </c>
      <c r="J34" s="94">
        <f t="shared" si="0"/>
        <v>16248911</v>
      </c>
    </row>
    <row r="35" spans="1:10" ht="19.5" customHeight="1" thickTop="1">
      <c r="A35" s="95"/>
      <c r="B35" s="95"/>
      <c r="C35" s="95"/>
      <c r="D35" s="96"/>
      <c r="E35" s="97"/>
      <c r="F35" s="97"/>
      <c r="G35" s="97"/>
      <c r="H35" s="97"/>
      <c r="I35" s="97"/>
      <c r="J35" s="97"/>
    </row>
    <row r="36" spans="1:10" ht="19.5" customHeight="1">
      <c r="A36" s="95"/>
      <c r="B36" s="95"/>
      <c r="C36" s="208"/>
      <c r="D36" s="208"/>
      <c r="E36" s="97"/>
      <c r="F36" s="97"/>
      <c r="G36" s="97"/>
      <c r="H36" s="97"/>
      <c r="I36" s="97"/>
      <c r="J36" s="97"/>
    </row>
    <row r="37" spans="1:10" ht="19.5" customHeight="1">
      <c r="A37" s="95"/>
      <c r="B37" s="95"/>
      <c r="C37" s="209"/>
      <c r="D37" s="209"/>
      <c r="E37" s="97"/>
      <c r="F37" s="97"/>
      <c r="G37" s="97"/>
      <c r="H37" s="97"/>
      <c r="I37" s="97"/>
      <c r="J37" s="97"/>
    </row>
    <row r="38" spans="1:10" ht="19.5" customHeight="1">
      <c r="A38" s="95"/>
      <c r="B38" s="95"/>
      <c r="C38" s="95"/>
      <c r="D38" s="96"/>
      <c r="E38" s="97"/>
      <c r="F38" s="97"/>
      <c r="G38" s="97"/>
      <c r="H38" s="97"/>
      <c r="I38" s="97"/>
      <c r="J38" s="97"/>
    </row>
    <row r="39" spans="1:10" ht="19.5" customHeight="1">
      <c r="A39" s="95"/>
      <c r="B39" s="95"/>
      <c r="C39" s="95"/>
      <c r="D39" s="96"/>
      <c r="E39" s="97"/>
      <c r="F39" s="97"/>
      <c r="G39" s="97"/>
      <c r="H39" s="97"/>
      <c r="I39" s="97"/>
      <c r="J39" s="97"/>
    </row>
    <row r="40" spans="1:12" ht="19.5" customHeight="1">
      <c r="A40" s="95"/>
      <c r="B40" s="95"/>
      <c r="C40" s="95"/>
      <c r="D40" s="96"/>
      <c r="E40" s="97"/>
      <c r="F40" s="97"/>
      <c r="G40" s="97"/>
      <c r="H40" s="97"/>
      <c r="I40" s="97"/>
      <c r="J40" s="97"/>
      <c r="L40" s="98"/>
    </row>
    <row r="41" spans="1:10" ht="19.5" customHeight="1">
      <c r="A41" s="95"/>
      <c r="B41" s="95"/>
      <c r="C41" s="95"/>
      <c r="D41" s="96"/>
      <c r="E41" s="97"/>
      <c r="F41" s="97"/>
      <c r="G41" s="97"/>
      <c r="H41" s="97"/>
      <c r="I41" s="97"/>
      <c r="J41" s="97"/>
    </row>
    <row r="42" spans="1:10" ht="19.5" customHeight="1">
      <c r="A42" s="95"/>
      <c r="B42" s="95"/>
      <c r="C42" s="95"/>
      <c r="D42" s="96"/>
      <c r="E42" s="97"/>
      <c r="F42" s="97"/>
      <c r="G42" s="97"/>
      <c r="H42" s="97"/>
      <c r="I42" s="97"/>
      <c r="J42" s="97"/>
    </row>
    <row r="43" spans="1:10" ht="19.5" customHeight="1">
      <c r="A43" s="95"/>
      <c r="B43" s="95"/>
      <c r="C43" s="95"/>
      <c r="D43" s="96"/>
      <c r="E43" s="97"/>
      <c r="F43" s="97"/>
      <c r="G43" s="97"/>
      <c r="H43" s="97"/>
      <c r="I43" s="97"/>
      <c r="J43" s="97"/>
    </row>
    <row r="44" spans="1:10" ht="19.5" customHeight="1">
      <c r="A44" s="99"/>
      <c r="B44" s="99"/>
      <c r="C44" s="99"/>
      <c r="D44" s="96"/>
      <c r="E44" s="100"/>
      <c r="F44" s="100"/>
      <c r="G44" s="100"/>
      <c r="H44" s="100"/>
      <c r="I44" s="100"/>
      <c r="J44" s="100"/>
    </row>
    <row r="45" spans="1:10" ht="19.5" customHeight="1">
      <c r="A45" s="99"/>
      <c r="B45" s="99"/>
      <c r="C45" s="99"/>
      <c r="D45" s="96"/>
      <c r="E45" s="100"/>
      <c r="F45" s="100"/>
      <c r="G45" s="100"/>
      <c r="H45" s="100"/>
      <c r="I45" s="100"/>
      <c r="J45" s="100"/>
    </row>
    <row r="46" spans="1:10" ht="19.5" customHeight="1">
      <c r="A46" s="99"/>
      <c r="B46" s="99"/>
      <c r="C46" s="99"/>
      <c r="D46" s="96"/>
      <c r="E46" s="100"/>
      <c r="F46" s="100"/>
      <c r="G46" s="100"/>
      <c r="H46" s="100"/>
      <c r="I46" s="100"/>
      <c r="J46" s="100"/>
    </row>
    <row r="47" spans="1:10" ht="19.5" customHeight="1">
      <c r="A47" s="99"/>
      <c r="B47" s="99"/>
      <c r="C47" s="99"/>
      <c r="D47" s="96"/>
      <c r="E47" s="99"/>
      <c r="F47" s="99"/>
      <c r="G47" s="99"/>
      <c r="H47" s="99"/>
      <c r="I47" s="99"/>
      <c r="J47" s="99"/>
    </row>
    <row r="48" ht="19.5" customHeight="1">
      <c r="D48" s="101"/>
    </row>
    <row r="49" ht="19.5" customHeight="1">
      <c r="D49" s="101"/>
    </row>
    <row r="50" ht="19.5" customHeight="1">
      <c r="D50" s="101"/>
    </row>
    <row r="51" ht="19.5" customHeight="1">
      <c r="D51" s="101"/>
    </row>
    <row r="52" ht="19.5" customHeight="1">
      <c r="D52" s="101"/>
    </row>
  </sheetData>
  <mergeCells count="12">
    <mergeCell ref="E17:E18"/>
    <mergeCell ref="D29:D30"/>
    <mergeCell ref="E29:E30"/>
    <mergeCell ref="D1:H1"/>
    <mergeCell ref="F2:J2"/>
    <mergeCell ref="A4:J4"/>
    <mergeCell ref="D15:D16"/>
    <mergeCell ref="E15:E16"/>
    <mergeCell ref="A34:D34"/>
    <mergeCell ref="C36:D36"/>
    <mergeCell ref="C37:D37"/>
    <mergeCell ref="D17:D18"/>
  </mergeCells>
  <printOptions/>
  <pageMargins left="0.1968503937007874" right="0.1968503937007874" top="0.1968503937007874" bottom="0.1968503937007874" header="0.5118110236220472" footer="0.5118110236220472"/>
  <pageSetup horizontalDpi="300" verticalDpi="300" orientation="landscape" paperSize="9" scale="98"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H232"/>
  <sheetViews>
    <sheetView tabSelected="1" workbookViewId="0" topLeftCell="A4">
      <selection activeCell="B4" sqref="B4"/>
    </sheetView>
  </sheetViews>
  <sheetFormatPr defaultColWidth="9.140625" defaultRowHeight="12.75"/>
  <cols>
    <col min="1" max="1" width="13.28125" style="0" customWidth="1"/>
    <col min="2" max="2" width="53.8515625" style="0" customWidth="1"/>
    <col min="3" max="3" width="13.421875" style="0" customWidth="1"/>
    <col min="4" max="4" width="14.140625" style="0" customWidth="1"/>
    <col min="5" max="5" width="15.421875" style="0" customWidth="1"/>
    <col min="6" max="6" width="13.8515625" style="0" customWidth="1"/>
    <col min="7" max="7" width="13.7109375" style="0" customWidth="1"/>
    <col min="8" max="8" width="14.28125" style="0" customWidth="1"/>
  </cols>
  <sheetData>
    <row r="1" spans="2:8" ht="12.75" customHeight="1">
      <c r="B1" s="241" t="s">
        <v>155</v>
      </c>
      <c r="C1" s="241"/>
      <c r="D1" s="126"/>
      <c r="E1" s="126"/>
      <c r="F1" s="127"/>
      <c r="G1" s="127"/>
      <c r="H1" s="127"/>
    </row>
    <row r="2" spans="2:8" ht="12.75">
      <c r="B2" s="241"/>
      <c r="C2" s="241"/>
      <c r="D2" s="128"/>
      <c r="E2" s="127" t="s">
        <v>114</v>
      </c>
      <c r="F2" s="127"/>
      <c r="G2" s="129"/>
      <c r="H2" s="127"/>
    </row>
    <row r="3" spans="2:8" ht="12.75">
      <c r="B3" s="128"/>
      <c r="C3" s="128"/>
      <c r="D3" s="128"/>
      <c r="E3" s="127" t="s">
        <v>115</v>
      </c>
      <c r="F3" s="127"/>
      <c r="G3" s="129"/>
      <c r="H3" s="127"/>
    </row>
    <row r="4" spans="2:8" ht="12.75">
      <c r="B4" s="128"/>
      <c r="C4" s="128"/>
      <c r="D4" s="128"/>
      <c r="E4" s="127" t="s">
        <v>116</v>
      </c>
      <c r="F4" s="127"/>
      <c r="G4" s="129"/>
      <c r="H4" s="127"/>
    </row>
    <row r="6" spans="1:8" ht="15.75">
      <c r="A6" s="242" t="s">
        <v>117</v>
      </c>
      <c r="B6" s="242"/>
      <c r="C6" s="242"/>
      <c r="D6" s="242"/>
      <c r="E6" s="242"/>
      <c r="F6" s="242"/>
      <c r="G6" s="242"/>
      <c r="H6" s="242"/>
    </row>
    <row r="7" ht="13.5" thickBot="1"/>
    <row r="8" spans="1:8" ht="24.75" customHeight="1" thickTop="1">
      <c r="A8" s="228" t="s">
        <v>118</v>
      </c>
      <c r="B8" s="230" t="s">
        <v>119</v>
      </c>
      <c r="C8" s="230" t="s">
        <v>120</v>
      </c>
      <c r="D8" s="230" t="s">
        <v>121</v>
      </c>
      <c r="E8" s="230"/>
      <c r="F8" s="230"/>
      <c r="G8" s="230"/>
      <c r="H8" s="232"/>
    </row>
    <row r="9" spans="1:8" ht="25.5" customHeight="1" thickBot="1">
      <c r="A9" s="229"/>
      <c r="B9" s="231"/>
      <c r="C9" s="231"/>
      <c r="D9" s="130" t="s">
        <v>122</v>
      </c>
      <c r="E9" s="130" t="s">
        <v>123</v>
      </c>
      <c r="F9" s="130" t="s">
        <v>124</v>
      </c>
      <c r="G9" s="130" t="s">
        <v>125</v>
      </c>
      <c r="H9" s="131" t="s">
        <v>16</v>
      </c>
    </row>
    <row r="10" spans="1:8" ht="19.5" customHeight="1" thickTop="1">
      <c r="A10" s="235" t="s">
        <v>126</v>
      </c>
      <c r="B10" s="236"/>
      <c r="C10" s="236"/>
      <c r="D10" s="236"/>
      <c r="E10" s="236"/>
      <c r="F10" s="236"/>
      <c r="G10" s="236"/>
      <c r="H10" s="237"/>
    </row>
    <row r="11" spans="1:8" ht="57" customHeight="1">
      <c r="A11" s="238">
        <v>2008</v>
      </c>
      <c r="B11" s="132" t="s">
        <v>127</v>
      </c>
      <c r="C11" s="133">
        <v>6813048</v>
      </c>
      <c r="D11" s="133">
        <v>1000000</v>
      </c>
      <c r="E11" s="133">
        <v>0</v>
      </c>
      <c r="F11" s="133">
        <v>0</v>
      </c>
      <c r="G11" s="133">
        <v>700000</v>
      </c>
      <c r="H11" s="134">
        <f>SUM(D11:G11)</f>
        <v>1700000</v>
      </c>
    </row>
    <row r="12" spans="1:8" ht="24.75" customHeight="1">
      <c r="A12" s="238"/>
      <c r="B12" s="132" t="s">
        <v>44</v>
      </c>
      <c r="C12" s="133">
        <v>1125000</v>
      </c>
      <c r="D12" s="133">
        <v>158000</v>
      </c>
      <c r="E12" s="133">
        <v>0</v>
      </c>
      <c r="F12" s="133">
        <v>0</v>
      </c>
      <c r="G12" s="133">
        <v>442000</v>
      </c>
      <c r="H12" s="134">
        <f>SUM(D12:G12)</f>
        <v>600000</v>
      </c>
    </row>
    <row r="13" spans="1:8" ht="17.25" customHeight="1" thickBot="1">
      <c r="A13" s="238"/>
      <c r="B13" s="132" t="s">
        <v>128</v>
      </c>
      <c r="C13" s="133">
        <v>450000</v>
      </c>
      <c r="D13" s="133">
        <v>135000</v>
      </c>
      <c r="E13" s="133">
        <v>90000</v>
      </c>
      <c r="F13" s="133">
        <v>0</v>
      </c>
      <c r="G13" s="133">
        <v>0</v>
      </c>
      <c r="H13" s="134">
        <f>SUM(D13:G13)</f>
        <v>225000</v>
      </c>
    </row>
    <row r="14" spans="1:8" ht="22.5" customHeight="1" thickBot="1" thickTop="1">
      <c r="A14" s="135" t="s">
        <v>29</v>
      </c>
      <c r="B14" s="136" t="s">
        <v>129</v>
      </c>
      <c r="C14" s="137" t="s">
        <v>129</v>
      </c>
      <c r="D14" s="137">
        <f>SUM(D11:D13)</f>
        <v>1293000</v>
      </c>
      <c r="E14" s="137">
        <f>SUM(E11:E13)</f>
        <v>90000</v>
      </c>
      <c r="F14" s="137">
        <f>SUM(F11:F13)</f>
        <v>0</v>
      </c>
      <c r="G14" s="137">
        <f>SUM(G11:G13)</f>
        <v>1142000</v>
      </c>
      <c r="H14" s="138">
        <f>SUM(H11:H13)</f>
        <v>2525000</v>
      </c>
    </row>
    <row r="15" spans="1:8" ht="58.5" customHeight="1" thickTop="1">
      <c r="A15" s="239">
        <v>2009</v>
      </c>
      <c r="B15" s="139" t="s">
        <v>130</v>
      </c>
      <c r="C15" s="140">
        <v>6813048</v>
      </c>
      <c r="D15" s="140">
        <v>750000</v>
      </c>
      <c r="E15" s="140">
        <v>0</v>
      </c>
      <c r="F15" s="140">
        <v>0</v>
      </c>
      <c r="G15" s="140">
        <v>2250000</v>
      </c>
      <c r="H15" s="141">
        <f>SUM(D15:G15)</f>
        <v>3000000</v>
      </c>
    </row>
    <row r="16" spans="1:8" ht="15.75" customHeight="1" thickBot="1">
      <c r="A16" s="240"/>
      <c r="B16" s="132" t="s">
        <v>131</v>
      </c>
      <c r="C16" s="142">
        <v>450000</v>
      </c>
      <c r="D16" s="142">
        <v>35000</v>
      </c>
      <c r="E16" s="142">
        <v>90000</v>
      </c>
      <c r="F16" s="142">
        <v>0</v>
      </c>
      <c r="G16" s="142">
        <v>100000</v>
      </c>
      <c r="H16" s="143">
        <f>SUM(D16:G16)</f>
        <v>225000</v>
      </c>
    </row>
    <row r="17" spans="1:8" ht="22.5" customHeight="1" thickBot="1" thickTop="1">
      <c r="A17" s="135" t="s">
        <v>29</v>
      </c>
      <c r="B17" s="90" t="s">
        <v>129</v>
      </c>
      <c r="C17" s="144" t="s">
        <v>129</v>
      </c>
      <c r="D17" s="144">
        <f>SUM(D15:D16)</f>
        <v>785000</v>
      </c>
      <c r="E17" s="144">
        <f>SUM(E15:E16)</f>
        <v>90000</v>
      </c>
      <c r="F17" s="144">
        <f>SUM(F15:F16)</f>
        <v>0</v>
      </c>
      <c r="G17" s="144">
        <f>SUM(G15:G16)</f>
        <v>2350000</v>
      </c>
      <c r="H17" s="145">
        <f>SUM(H15:H16)</f>
        <v>3225000</v>
      </c>
    </row>
    <row r="18" spans="1:8" ht="22.5" customHeight="1" thickBot="1" thickTop="1">
      <c r="A18" s="185" t="s">
        <v>132</v>
      </c>
      <c r="B18" s="217"/>
      <c r="C18" s="217"/>
      <c r="D18" s="217"/>
      <c r="E18" s="217"/>
      <c r="F18" s="217"/>
      <c r="G18" s="217"/>
      <c r="H18" s="218"/>
    </row>
    <row r="19" spans="1:8" ht="30.75" customHeight="1" thickTop="1">
      <c r="A19" s="233">
        <v>2008</v>
      </c>
      <c r="B19" s="146" t="s">
        <v>53</v>
      </c>
      <c r="C19" s="147">
        <v>4735636</v>
      </c>
      <c r="D19" s="147">
        <v>1957483</v>
      </c>
      <c r="E19" s="147">
        <v>0</v>
      </c>
      <c r="F19" s="147">
        <v>2367817</v>
      </c>
      <c r="G19" s="147">
        <v>0</v>
      </c>
      <c r="H19" s="148">
        <f>SUM(D19:G19)</f>
        <v>4325300</v>
      </c>
    </row>
    <row r="20" spans="1:8" ht="24.75" customHeight="1">
      <c r="A20" s="220"/>
      <c r="B20" s="149" t="s">
        <v>55</v>
      </c>
      <c r="C20" s="150">
        <v>500000</v>
      </c>
      <c r="D20" s="150">
        <v>213115</v>
      </c>
      <c r="E20" s="150">
        <v>0</v>
      </c>
      <c r="F20" s="150">
        <v>286885</v>
      </c>
      <c r="G20" s="150">
        <v>0</v>
      </c>
      <c r="H20" s="151">
        <f>SUM(D20:G20)</f>
        <v>500000</v>
      </c>
    </row>
    <row r="21" spans="1:8" ht="16.5" customHeight="1">
      <c r="A21" s="220"/>
      <c r="B21" s="152" t="s">
        <v>56</v>
      </c>
      <c r="C21" s="153">
        <v>650000</v>
      </c>
      <c r="D21" s="153">
        <v>50000</v>
      </c>
      <c r="E21" s="153">
        <v>100000</v>
      </c>
      <c r="F21" s="153"/>
      <c r="G21" s="153"/>
      <c r="H21" s="151">
        <f>SUM(D21:G21)</f>
        <v>150000</v>
      </c>
    </row>
    <row r="22" spans="1:8" ht="17.25" customHeight="1" thickBot="1">
      <c r="A22" s="234"/>
      <c r="B22" s="152" t="s">
        <v>57</v>
      </c>
      <c r="C22" s="154">
        <v>750000</v>
      </c>
      <c r="D22" s="154">
        <v>615000</v>
      </c>
      <c r="E22" s="154">
        <v>135000</v>
      </c>
      <c r="F22" s="154">
        <v>0</v>
      </c>
      <c r="G22" s="154">
        <v>0</v>
      </c>
      <c r="H22" s="155">
        <f>SUM(D22:G22)</f>
        <v>750000</v>
      </c>
    </row>
    <row r="23" spans="1:8" ht="20.25" customHeight="1" thickBot="1" thickTop="1">
      <c r="A23" s="135" t="s">
        <v>29</v>
      </c>
      <c r="B23" s="156" t="s">
        <v>129</v>
      </c>
      <c r="C23" s="144" t="s">
        <v>129</v>
      </c>
      <c r="D23" s="144">
        <f>SUM(D19:D22)</f>
        <v>2835598</v>
      </c>
      <c r="E23" s="144">
        <f>SUM(E19:E22)</f>
        <v>235000</v>
      </c>
      <c r="F23" s="144">
        <f>SUM(F19:F22)</f>
        <v>2654702</v>
      </c>
      <c r="G23" s="144">
        <f>SUM(G18:G22)</f>
        <v>0</v>
      </c>
      <c r="H23" s="145">
        <f>SUM(H19:H22)</f>
        <v>5725300</v>
      </c>
    </row>
    <row r="24" spans="1:8" ht="23.25" customHeight="1" thickTop="1">
      <c r="A24" s="219">
        <v>2009</v>
      </c>
      <c r="B24" s="152" t="s">
        <v>133</v>
      </c>
      <c r="C24" s="157">
        <v>650000</v>
      </c>
      <c r="D24" s="157">
        <v>350000</v>
      </c>
      <c r="E24" s="157">
        <v>150000</v>
      </c>
      <c r="F24" s="157"/>
      <c r="G24" s="157"/>
      <c r="H24" s="158">
        <f>SUM(D24:G24)</f>
        <v>500000</v>
      </c>
    </row>
    <row r="25" spans="1:8" ht="24" customHeight="1" thickBot="1">
      <c r="A25" s="221"/>
      <c r="B25" s="159" t="s">
        <v>134</v>
      </c>
      <c r="C25" s="160">
        <v>280000</v>
      </c>
      <c r="D25" s="160">
        <v>220000</v>
      </c>
      <c r="E25" s="160">
        <v>60000</v>
      </c>
      <c r="F25" s="160"/>
      <c r="G25" s="160"/>
      <c r="H25" s="161">
        <f>SUM(D25:G25)</f>
        <v>280000</v>
      </c>
    </row>
    <row r="26" spans="1:8" ht="17.25" customHeight="1" thickBot="1" thickTop="1">
      <c r="A26" s="135" t="s">
        <v>29</v>
      </c>
      <c r="B26" s="156" t="s">
        <v>129</v>
      </c>
      <c r="C26" s="144" t="s">
        <v>129</v>
      </c>
      <c r="D26" s="144">
        <f>SUM(D24:D25)</f>
        <v>570000</v>
      </c>
      <c r="E26" s="144">
        <f>SUM(E24:E25)</f>
        <v>210000</v>
      </c>
      <c r="F26" s="144">
        <f>SUM(F24:F25)</f>
        <v>0</v>
      </c>
      <c r="G26" s="144">
        <f>SUM(G24:G25)</f>
        <v>0</v>
      </c>
      <c r="H26" s="145">
        <f>SUM(H24:H25)</f>
        <v>780000</v>
      </c>
    </row>
    <row r="27" spans="1:8" ht="22.5" customHeight="1" thickTop="1">
      <c r="A27" s="228" t="s">
        <v>118</v>
      </c>
      <c r="B27" s="230" t="s">
        <v>119</v>
      </c>
      <c r="C27" s="230" t="s">
        <v>120</v>
      </c>
      <c r="D27" s="230" t="s">
        <v>121</v>
      </c>
      <c r="E27" s="230"/>
      <c r="F27" s="230"/>
      <c r="G27" s="230"/>
      <c r="H27" s="232"/>
    </row>
    <row r="28" spans="1:8" ht="36" customHeight="1" thickBot="1">
      <c r="A28" s="229"/>
      <c r="B28" s="231"/>
      <c r="C28" s="231"/>
      <c r="D28" s="130" t="s">
        <v>122</v>
      </c>
      <c r="E28" s="130" t="s">
        <v>123</v>
      </c>
      <c r="F28" s="130" t="s">
        <v>124</v>
      </c>
      <c r="G28" s="130" t="s">
        <v>125</v>
      </c>
      <c r="H28" s="131" t="s">
        <v>16</v>
      </c>
    </row>
    <row r="29" spans="1:8" ht="27.75" customHeight="1" thickBot="1" thickTop="1">
      <c r="A29" s="185" t="s">
        <v>132</v>
      </c>
      <c r="B29" s="217"/>
      <c r="C29" s="217"/>
      <c r="D29" s="217"/>
      <c r="E29" s="217"/>
      <c r="F29" s="217"/>
      <c r="G29" s="217"/>
      <c r="H29" s="218"/>
    </row>
    <row r="30" spans="1:8" ht="30" customHeight="1" thickTop="1">
      <c r="A30" s="220">
        <v>2010</v>
      </c>
      <c r="B30" s="146" t="s">
        <v>135</v>
      </c>
      <c r="C30" s="162">
        <v>25000</v>
      </c>
      <c r="D30" s="162">
        <v>25000</v>
      </c>
      <c r="E30" s="162"/>
      <c r="F30" s="162"/>
      <c r="G30" s="162"/>
      <c r="H30" s="151">
        <f>SUM(D30:G30)</f>
        <v>25000</v>
      </c>
    </row>
    <row r="31" spans="1:8" ht="39.75" customHeight="1" thickBot="1">
      <c r="A31" s="220"/>
      <c r="B31" s="146" t="s">
        <v>136</v>
      </c>
      <c r="C31" s="162">
        <v>60000</v>
      </c>
      <c r="D31" s="162">
        <v>60000</v>
      </c>
      <c r="E31" s="162"/>
      <c r="F31" s="162"/>
      <c r="G31" s="162"/>
      <c r="H31" s="151">
        <f>SUM(D31:G31)</f>
        <v>60000</v>
      </c>
    </row>
    <row r="32" spans="1:8" ht="30" customHeight="1" thickBot="1" thickTop="1">
      <c r="A32" s="135" t="s">
        <v>29</v>
      </c>
      <c r="B32" s="156" t="s">
        <v>129</v>
      </c>
      <c r="C32" s="144" t="s">
        <v>129</v>
      </c>
      <c r="D32" s="144">
        <f>SUM(D30:D31)</f>
        <v>85000</v>
      </c>
      <c r="E32" s="144">
        <f>SUM(E30:E31)</f>
        <v>0</v>
      </c>
      <c r="F32" s="144">
        <f>SUM(F30:F31)</f>
        <v>0</v>
      </c>
      <c r="G32" s="144">
        <f>SUM(G30:G31)</f>
        <v>0</v>
      </c>
      <c r="H32" s="145">
        <f>SUM(H30:H31)</f>
        <v>85000</v>
      </c>
    </row>
    <row r="33" spans="1:8" ht="32.25" customHeight="1" thickBot="1" thickTop="1">
      <c r="A33" s="185" t="s">
        <v>137</v>
      </c>
      <c r="B33" s="217"/>
      <c r="C33" s="217"/>
      <c r="D33" s="217"/>
      <c r="E33" s="217"/>
      <c r="F33" s="217"/>
      <c r="G33" s="217"/>
      <c r="H33" s="218"/>
    </row>
    <row r="34" spans="1:8" ht="24" customHeight="1" thickTop="1">
      <c r="A34" s="233">
        <v>2008</v>
      </c>
      <c r="B34" s="132" t="s">
        <v>78</v>
      </c>
      <c r="C34" s="147">
        <v>3252848</v>
      </c>
      <c r="D34" s="147">
        <v>10000</v>
      </c>
      <c r="E34" s="147">
        <v>0</v>
      </c>
      <c r="F34" s="147">
        <v>1300000</v>
      </c>
      <c r="G34" s="147">
        <v>0</v>
      </c>
      <c r="H34" s="163">
        <f>SUM(D34:G34)</f>
        <v>1310000</v>
      </c>
    </row>
    <row r="35" spans="1:8" ht="28.5" customHeight="1" thickBot="1">
      <c r="A35" s="234"/>
      <c r="B35" s="164" t="s">
        <v>85</v>
      </c>
      <c r="C35" s="154">
        <v>90000</v>
      </c>
      <c r="D35" s="154">
        <v>90000</v>
      </c>
      <c r="E35" s="154">
        <v>0</v>
      </c>
      <c r="F35" s="154">
        <v>0</v>
      </c>
      <c r="G35" s="154">
        <v>0</v>
      </c>
      <c r="H35" s="155">
        <f>SUM(D35:G35)</f>
        <v>90000</v>
      </c>
    </row>
    <row r="36" spans="1:8" ht="22.5" customHeight="1" thickBot="1" thickTop="1">
      <c r="A36" s="135" t="s">
        <v>29</v>
      </c>
      <c r="B36" s="156" t="s">
        <v>129</v>
      </c>
      <c r="C36" s="144" t="s">
        <v>129</v>
      </c>
      <c r="D36" s="144">
        <f>SUM(D33:D35)</f>
        <v>100000</v>
      </c>
      <c r="E36" s="144">
        <f>SUM(E33:E35)</f>
        <v>0</v>
      </c>
      <c r="F36" s="144">
        <f>SUM(F33:F35)</f>
        <v>1300000</v>
      </c>
      <c r="G36" s="144">
        <f>SUM(G33:G35)</f>
        <v>0</v>
      </c>
      <c r="H36" s="145">
        <f>SUM(H34:H35)</f>
        <v>1400000</v>
      </c>
    </row>
    <row r="37" spans="1:8" ht="24" customHeight="1" thickTop="1">
      <c r="A37" s="219">
        <v>2009</v>
      </c>
      <c r="B37" s="132" t="s">
        <v>78</v>
      </c>
      <c r="C37" s="147">
        <v>3252848</v>
      </c>
      <c r="D37" s="147">
        <v>477928</v>
      </c>
      <c r="E37" s="147">
        <v>0</v>
      </c>
      <c r="F37" s="147">
        <v>1464920</v>
      </c>
      <c r="G37" s="147">
        <v>0</v>
      </c>
      <c r="H37" s="163">
        <f>SUM(D37:G37)</f>
        <v>1942848</v>
      </c>
    </row>
    <row r="38" spans="1:8" ht="49.5" customHeight="1" thickBot="1">
      <c r="A38" s="221"/>
      <c r="B38" s="159" t="s">
        <v>138</v>
      </c>
      <c r="C38" s="165">
        <v>1200000</v>
      </c>
      <c r="D38" s="165">
        <v>200000</v>
      </c>
      <c r="E38" s="165"/>
      <c r="F38" s="165"/>
      <c r="G38" s="165"/>
      <c r="H38" s="166">
        <f>SUM(D38:G38)</f>
        <v>200000</v>
      </c>
    </row>
    <row r="39" spans="1:8" ht="24.75" customHeight="1" thickBot="1" thickTop="1">
      <c r="A39" s="135" t="s">
        <v>29</v>
      </c>
      <c r="B39" s="156" t="s">
        <v>129</v>
      </c>
      <c r="C39" s="144" t="s">
        <v>129</v>
      </c>
      <c r="D39" s="144">
        <f>SUM(D37:D38)</f>
        <v>677928</v>
      </c>
      <c r="E39" s="144">
        <f>SUM(E37:E38)</f>
        <v>0</v>
      </c>
      <c r="F39" s="144">
        <f>SUM(F37:F38)</f>
        <v>1464920</v>
      </c>
      <c r="G39" s="144">
        <f>SUM(G37:G38)</f>
        <v>0</v>
      </c>
      <c r="H39" s="145">
        <f>SUM(H37:H38)</f>
        <v>2142848</v>
      </c>
    </row>
    <row r="40" spans="1:8" ht="54.75" customHeight="1" thickTop="1">
      <c r="A40" s="219">
        <v>2010</v>
      </c>
      <c r="B40" s="167" t="s">
        <v>138</v>
      </c>
      <c r="C40" s="157">
        <v>1200000</v>
      </c>
      <c r="D40" s="157">
        <v>200000</v>
      </c>
      <c r="E40" s="157"/>
      <c r="F40" s="157"/>
      <c r="G40" s="157"/>
      <c r="H40" s="158">
        <f>SUM(D40:G40)</f>
        <v>200000</v>
      </c>
    </row>
    <row r="41" spans="1:8" ht="23.25" customHeight="1" thickBot="1">
      <c r="A41" s="221"/>
      <c r="B41" s="168" t="s">
        <v>139</v>
      </c>
      <c r="C41" s="165">
        <v>500000</v>
      </c>
      <c r="D41" s="165">
        <v>130000</v>
      </c>
      <c r="E41" s="165">
        <v>0</v>
      </c>
      <c r="F41" s="165"/>
      <c r="G41" s="165">
        <v>370000</v>
      </c>
      <c r="H41" s="166">
        <f>SUM(D41:G41)</f>
        <v>500000</v>
      </c>
    </row>
    <row r="42" spans="1:8" ht="36" customHeight="1" thickBot="1" thickTop="1">
      <c r="A42" s="135" t="s">
        <v>29</v>
      </c>
      <c r="B42" s="156" t="s">
        <v>129</v>
      </c>
      <c r="C42" s="144" t="s">
        <v>129</v>
      </c>
      <c r="D42" s="144">
        <f>SUM(D40:D41)</f>
        <v>330000</v>
      </c>
      <c r="E42" s="144">
        <f>SUM(E40:E41)</f>
        <v>0</v>
      </c>
      <c r="F42" s="144">
        <f>SUM(F40:F41)</f>
        <v>0</v>
      </c>
      <c r="G42" s="144">
        <f>SUM(G40:G41)</f>
        <v>370000</v>
      </c>
      <c r="H42" s="145">
        <f>SUM(H40:H41)</f>
        <v>700000</v>
      </c>
    </row>
    <row r="43" spans="1:8" ht="36" customHeight="1" thickTop="1">
      <c r="A43" s="169"/>
      <c r="B43" s="170"/>
      <c r="C43" s="171"/>
      <c r="D43" s="171"/>
      <c r="E43" s="171"/>
      <c r="F43" s="171"/>
      <c r="G43" s="171"/>
      <c r="H43" s="171"/>
    </row>
    <row r="44" spans="1:8" ht="36" customHeight="1" thickBot="1">
      <c r="A44" s="172"/>
      <c r="B44" s="173"/>
      <c r="C44" s="174"/>
      <c r="D44" s="174"/>
      <c r="E44" s="174"/>
      <c r="F44" s="174"/>
      <c r="G44" s="174"/>
      <c r="H44" s="174"/>
    </row>
    <row r="45" spans="1:8" ht="30.75" customHeight="1" thickTop="1">
      <c r="A45" s="228" t="s">
        <v>118</v>
      </c>
      <c r="B45" s="230" t="s">
        <v>119</v>
      </c>
      <c r="C45" s="230" t="s">
        <v>120</v>
      </c>
      <c r="D45" s="230" t="s">
        <v>121</v>
      </c>
      <c r="E45" s="230"/>
      <c r="F45" s="230"/>
      <c r="G45" s="230"/>
      <c r="H45" s="232"/>
    </row>
    <row r="46" spans="1:8" ht="25.5" customHeight="1" thickBot="1">
      <c r="A46" s="229"/>
      <c r="B46" s="231"/>
      <c r="C46" s="231"/>
      <c r="D46" s="130" t="s">
        <v>122</v>
      </c>
      <c r="E46" s="130" t="s">
        <v>123</v>
      </c>
      <c r="F46" s="130" t="s">
        <v>124</v>
      </c>
      <c r="G46" s="130" t="s">
        <v>125</v>
      </c>
      <c r="H46" s="131" t="s">
        <v>16</v>
      </c>
    </row>
    <row r="47" spans="1:8" ht="33.75" customHeight="1" thickBot="1" thickTop="1">
      <c r="A47" s="225" t="s">
        <v>140</v>
      </c>
      <c r="B47" s="226"/>
      <c r="C47" s="226"/>
      <c r="D47" s="226"/>
      <c r="E47" s="226"/>
      <c r="F47" s="226"/>
      <c r="G47" s="226"/>
      <c r="H47" s="227"/>
    </row>
    <row r="48" spans="1:8" ht="75.75" customHeight="1" thickTop="1">
      <c r="A48" s="219">
        <v>2008</v>
      </c>
      <c r="B48" s="175" t="s">
        <v>46</v>
      </c>
      <c r="C48" s="176">
        <v>740000</v>
      </c>
      <c r="D48" s="176">
        <v>319370</v>
      </c>
      <c r="E48" s="176">
        <v>0</v>
      </c>
      <c r="F48" s="176">
        <v>0</v>
      </c>
      <c r="G48" s="176">
        <v>355630</v>
      </c>
      <c r="H48" s="177">
        <f>SUM(D48:G48)</f>
        <v>675000</v>
      </c>
    </row>
    <row r="49" spans="1:8" ht="48" customHeight="1">
      <c r="A49" s="220"/>
      <c r="B49" s="132" t="s">
        <v>141</v>
      </c>
      <c r="C49" s="178">
        <v>23000000</v>
      </c>
      <c r="D49" s="178">
        <v>110000</v>
      </c>
      <c r="E49" s="178">
        <v>0</v>
      </c>
      <c r="F49" s="178">
        <v>0</v>
      </c>
      <c r="G49" s="178">
        <v>0</v>
      </c>
      <c r="H49" s="179">
        <f>SUM(D49:G49)</f>
        <v>110000</v>
      </c>
    </row>
    <row r="50" spans="1:8" ht="48" customHeight="1">
      <c r="A50" s="220"/>
      <c r="B50" s="132" t="s">
        <v>49</v>
      </c>
      <c r="C50" s="178">
        <v>500000</v>
      </c>
      <c r="D50" s="178">
        <v>250000</v>
      </c>
      <c r="E50" s="178">
        <v>250000</v>
      </c>
      <c r="F50" s="178"/>
      <c r="G50" s="178"/>
      <c r="H50" s="179">
        <f>SUM(D50:G50)</f>
        <v>500000</v>
      </c>
    </row>
    <row r="51" spans="1:8" ht="45" customHeight="1" thickBot="1">
      <c r="A51" s="221"/>
      <c r="B51" s="132" t="s">
        <v>48</v>
      </c>
      <c r="C51" s="154">
        <v>6261000</v>
      </c>
      <c r="D51" s="154">
        <v>43000</v>
      </c>
      <c r="E51" s="154">
        <v>1294000</v>
      </c>
      <c r="F51" s="154">
        <v>0</v>
      </c>
      <c r="G51" s="154">
        <v>3724000</v>
      </c>
      <c r="H51" s="155">
        <f>SUM(D51:G51)</f>
        <v>5061000</v>
      </c>
    </row>
    <row r="52" spans="1:8" ht="30" customHeight="1" thickBot="1" thickTop="1">
      <c r="A52" s="135" t="s">
        <v>29</v>
      </c>
      <c r="B52" s="156" t="s">
        <v>129</v>
      </c>
      <c r="C52" s="144" t="s">
        <v>129</v>
      </c>
      <c r="D52" s="144">
        <f>SUM(D48:D51)</f>
        <v>722370</v>
      </c>
      <c r="E52" s="144">
        <f>SUM(E48:E51)</f>
        <v>1544000</v>
      </c>
      <c r="F52" s="144">
        <f>SUM(F48:F51)</f>
        <v>0</v>
      </c>
      <c r="G52" s="144">
        <f>SUM(G48:G51)</f>
        <v>4079630</v>
      </c>
      <c r="H52" s="145">
        <f>SUM(H48:H51)</f>
        <v>6346000</v>
      </c>
    </row>
    <row r="53" spans="1:8" ht="57.75" customHeight="1" thickTop="1">
      <c r="A53" s="220">
        <v>2009</v>
      </c>
      <c r="B53" s="132" t="s">
        <v>142</v>
      </c>
      <c r="C53" s="178">
        <v>23000000</v>
      </c>
      <c r="D53" s="153">
        <v>800000</v>
      </c>
      <c r="E53" s="153">
        <v>0</v>
      </c>
      <c r="F53" s="153">
        <v>6400000</v>
      </c>
      <c r="G53" s="153">
        <v>800000</v>
      </c>
      <c r="H53" s="151">
        <f>SUM(D53:G53)</f>
        <v>8000000</v>
      </c>
    </row>
    <row r="54" spans="1:8" ht="41.25" customHeight="1" thickBot="1">
      <c r="A54" s="221"/>
      <c r="B54" s="132" t="s">
        <v>143</v>
      </c>
      <c r="C54" s="154">
        <v>500000</v>
      </c>
      <c r="D54" s="154">
        <v>250000</v>
      </c>
      <c r="E54" s="154">
        <v>0</v>
      </c>
      <c r="F54" s="154"/>
      <c r="G54" s="154">
        <v>250000</v>
      </c>
      <c r="H54" s="166">
        <f>SUM(D54:G54)</f>
        <v>500000</v>
      </c>
    </row>
    <row r="55" spans="1:8" ht="21" customHeight="1" thickBot="1" thickTop="1">
      <c r="A55" s="135" t="s">
        <v>29</v>
      </c>
      <c r="B55" s="156" t="s">
        <v>129</v>
      </c>
      <c r="C55" s="144" t="s">
        <v>129</v>
      </c>
      <c r="D55" s="144">
        <f>SUM(D53:D54)</f>
        <v>1050000</v>
      </c>
      <c r="E55" s="144">
        <f>SUM(E53:E54)</f>
        <v>0</v>
      </c>
      <c r="F55" s="144">
        <f>SUM(F53:F54)</f>
        <v>6400000</v>
      </c>
      <c r="G55" s="144">
        <f>SUM(G53:G54)</f>
        <v>1050000</v>
      </c>
      <c r="H55" s="145">
        <f>SUM(H53:H54)</f>
        <v>8500000</v>
      </c>
    </row>
    <row r="56" spans="1:8" ht="40.5" customHeight="1" thickTop="1">
      <c r="A56" s="220">
        <v>2010</v>
      </c>
      <c r="B56" s="132" t="s">
        <v>141</v>
      </c>
      <c r="C56" s="178">
        <v>23000000</v>
      </c>
      <c r="D56" s="153">
        <v>850000</v>
      </c>
      <c r="E56" s="153">
        <v>0</v>
      </c>
      <c r="F56" s="153">
        <v>6800000</v>
      </c>
      <c r="G56" s="153">
        <v>850000</v>
      </c>
      <c r="H56" s="151">
        <f>SUM(D56:G56)</f>
        <v>8500000</v>
      </c>
    </row>
    <row r="57" spans="1:8" ht="57" customHeight="1" thickBot="1">
      <c r="A57" s="221"/>
      <c r="B57" s="168" t="s">
        <v>144</v>
      </c>
      <c r="C57" s="154">
        <v>1000000</v>
      </c>
      <c r="D57" s="154">
        <v>500000</v>
      </c>
      <c r="E57" s="154">
        <v>0</v>
      </c>
      <c r="F57" s="154"/>
      <c r="G57" s="154">
        <v>500000</v>
      </c>
      <c r="H57" s="155">
        <f>SUM(D57:G57)</f>
        <v>1000000</v>
      </c>
    </row>
    <row r="58" spans="1:8" ht="24" customHeight="1" thickBot="1" thickTop="1">
      <c r="A58" s="135" t="s">
        <v>29</v>
      </c>
      <c r="B58" s="156" t="s">
        <v>129</v>
      </c>
      <c r="C58" s="144" t="s">
        <v>129</v>
      </c>
      <c r="D58" s="144">
        <f>SUM(D56:D57)</f>
        <v>1350000</v>
      </c>
      <c r="E58" s="144">
        <f>SUM(E56:E57)</f>
        <v>0</v>
      </c>
      <c r="F58" s="144">
        <f>SUM(F56:F57)</f>
        <v>6800000</v>
      </c>
      <c r="G58" s="144">
        <f>SUM(G56:G57)</f>
        <v>1350000</v>
      </c>
      <c r="H58" s="145">
        <f>SUM(H56:H57)</f>
        <v>9500000</v>
      </c>
    </row>
    <row r="59" spans="1:8" ht="18.75" customHeight="1" thickTop="1">
      <c r="A59" s="172"/>
      <c r="B59" s="173"/>
      <c r="C59" s="174"/>
      <c r="D59" s="174"/>
      <c r="E59" s="174"/>
      <c r="F59" s="174"/>
      <c r="G59" s="174"/>
      <c r="H59" s="174"/>
    </row>
    <row r="60" spans="1:8" ht="15" customHeight="1" thickBot="1">
      <c r="A60" s="172"/>
      <c r="B60" s="173"/>
      <c r="C60" s="174"/>
      <c r="D60" s="174"/>
      <c r="E60" s="174"/>
      <c r="F60" s="174"/>
      <c r="G60" s="174"/>
      <c r="H60" s="174"/>
    </row>
    <row r="61" spans="1:8" ht="30" customHeight="1" thickBot="1" thickTop="1">
      <c r="A61" s="222" t="s">
        <v>118</v>
      </c>
      <c r="B61" s="223" t="s">
        <v>119</v>
      </c>
      <c r="C61" s="223" t="s">
        <v>120</v>
      </c>
      <c r="D61" s="223" t="s">
        <v>121</v>
      </c>
      <c r="E61" s="223"/>
      <c r="F61" s="223"/>
      <c r="G61" s="223"/>
      <c r="H61" s="224"/>
    </row>
    <row r="62" spans="1:8" ht="30" customHeight="1" thickBot="1" thickTop="1">
      <c r="A62" s="222"/>
      <c r="B62" s="223"/>
      <c r="C62" s="223"/>
      <c r="D62" s="180" t="s">
        <v>122</v>
      </c>
      <c r="E62" s="180" t="s">
        <v>123</v>
      </c>
      <c r="F62" s="180" t="s">
        <v>124</v>
      </c>
      <c r="G62" s="180" t="s">
        <v>125</v>
      </c>
      <c r="H62" s="181" t="s">
        <v>16</v>
      </c>
    </row>
    <row r="63" spans="1:8" ht="30" customHeight="1" thickBot="1" thickTop="1">
      <c r="A63" s="185" t="s">
        <v>145</v>
      </c>
      <c r="B63" s="217"/>
      <c r="C63" s="217"/>
      <c r="D63" s="217"/>
      <c r="E63" s="217"/>
      <c r="F63" s="217"/>
      <c r="G63" s="217"/>
      <c r="H63" s="218"/>
    </row>
    <row r="64" spans="1:8" ht="30" customHeight="1" thickTop="1">
      <c r="A64" s="219">
        <v>2009</v>
      </c>
      <c r="B64" s="152" t="s">
        <v>146</v>
      </c>
      <c r="C64" s="157">
        <v>500000</v>
      </c>
      <c r="D64" s="157">
        <v>200000</v>
      </c>
      <c r="E64" s="157">
        <v>0</v>
      </c>
      <c r="F64" s="157">
        <v>300000</v>
      </c>
      <c r="G64" s="157">
        <v>0</v>
      </c>
      <c r="H64" s="158">
        <f>SUM(D64:G64)</f>
        <v>500000</v>
      </c>
    </row>
    <row r="65" spans="1:8" ht="30" customHeight="1">
      <c r="A65" s="220"/>
      <c r="B65" s="152" t="s">
        <v>147</v>
      </c>
      <c r="C65" s="162">
        <v>200000</v>
      </c>
      <c r="D65" s="162">
        <v>80000</v>
      </c>
      <c r="E65" s="162">
        <v>120000</v>
      </c>
      <c r="F65" s="162">
        <v>0</v>
      </c>
      <c r="G65" s="162">
        <v>0</v>
      </c>
      <c r="H65" s="182">
        <f>SUM(D65:G65)</f>
        <v>200000</v>
      </c>
    </row>
    <row r="66" spans="1:8" ht="30" customHeight="1" thickBot="1">
      <c r="A66" s="221"/>
      <c r="B66" s="159" t="s">
        <v>148</v>
      </c>
      <c r="C66" s="160">
        <v>60000</v>
      </c>
      <c r="D66" s="160">
        <v>18000</v>
      </c>
      <c r="E66" s="160">
        <v>0</v>
      </c>
      <c r="F66" s="160">
        <v>42000</v>
      </c>
      <c r="G66" s="160">
        <v>0</v>
      </c>
      <c r="H66" s="161">
        <f>SUM(D66:G66)</f>
        <v>60000</v>
      </c>
    </row>
    <row r="67" spans="1:8" ht="30" customHeight="1" thickBot="1" thickTop="1">
      <c r="A67" s="135" t="s">
        <v>29</v>
      </c>
      <c r="B67" s="156" t="s">
        <v>129</v>
      </c>
      <c r="C67" s="144" t="s">
        <v>129</v>
      </c>
      <c r="D67" s="144">
        <f>SUM(D64:D66)</f>
        <v>298000</v>
      </c>
      <c r="E67" s="144">
        <f>SUM(E64:E66)</f>
        <v>120000</v>
      </c>
      <c r="F67" s="144">
        <f>SUM(F64:F66)</f>
        <v>342000</v>
      </c>
      <c r="G67" s="144">
        <f>SUM(G64:G66)</f>
        <v>0</v>
      </c>
      <c r="H67" s="145">
        <f>SUM(H64:H66)</f>
        <v>760000</v>
      </c>
    </row>
    <row r="68" spans="1:8" ht="30" customHeight="1" thickTop="1">
      <c r="A68" s="219">
        <v>2010</v>
      </c>
      <c r="B68" s="183" t="s">
        <v>149</v>
      </c>
      <c r="C68" s="157">
        <v>500000</v>
      </c>
      <c r="D68" s="157">
        <v>220000</v>
      </c>
      <c r="E68" s="157">
        <v>0</v>
      </c>
      <c r="F68" s="157">
        <v>280000</v>
      </c>
      <c r="G68" s="157"/>
      <c r="H68" s="163">
        <f>SUM(D68:G68)</f>
        <v>500000</v>
      </c>
    </row>
    <row r="69" spans="1:8" ht="30" customHeight="1" thickBot="1">
      <c r="A69" s="220"/>
      <c r="B69" s="146" t="s">
        <v>150</v>
      </c>
      <c r="C69" s="162">
        <v>400000</v>
      </c>
      <c r="D69" s="162">
        <v>170000</v>
      </c>
      <c r="E69" s="162">
        <v>0</v>
      </c>
      <c r="F69" s="162">
        <v>230000</v>
      </c>
      <c r="G69" s="162"/>
      <c r="H69" s="151">
        <f>SUM(D69:G69)</f>
        <v>400000</v>
      </c>
    </row>
    <row r="70" spans="1:8" ht="30" customHeight="1" thickBot="1" thickTop="1">
      <c r="A70" s="135" t="s">
        <v>29</v>
      </c>
      <c r="B70" s="156" t="s">
        <v>129</v>
      </c>
      <c r="C70" s="144" t="s">
        <v>129</v>
      </c>
      <c r="D70" s="144">
        <f>SUM(D68:D69)</f>
        <v>390000</v>
      </c>
      <c r="E70" s="144">
        <f>SUM(E68:E69)</f>
        <v>0</v>
      </c>
      <c r="F70" s="144">
        <f>SUM(F68:F69)</f>
        <v>510000</v>
      </c>
      <c r="G70" s="144">
        <f>SUM(G68:G69)</f>
        <v>0</v>
      </c>
      <c r="H70" s="145">
        <f>SUM(H68:H69)</f>
        <v>900000</v>
      </c>
    </row>
    <row r="71" spans="2:8" ht="30" customHeight="1" thickTop="1">
      <c r="B71" s="101"/>
      <c r="C71" s="98"/>
      <c r="D71" s="98"/>
      <c r="E71" s="98"/>
      <c r="F71" s="98"/>
      <c r="G71" s="98"/>
      <c r="H71" s="98"/>
    </row>
    <row r="72" spans="2:8" ht="30" customHeight="1">
      <c r="B72" s="101"/>
      <c r="C72" s="98"/>
      <c r="D72" s="98"/>
      <c r="E72" s="98"/>
      <c r="F72" s="98"/>
      <c r="G72" s="98"/>
      <c r="H72" s="98"/>
    </row>
    <row r="73" spans="2:8" ht="30" customHeight="1">
      <c r="B73" s="101"/>
      <c r="C73" s="98"/>
      <c r="D73" s="98"/>
      <c r="E73" s="98"/>
      <c r="F73" s="98"/>
      <c r="G73" s="98"/>
      <c r="H73" s="98"/>
    </row>
    <row r="74" spans="2:8" ht="12.75">
      <c r="B74" s="101"/>
      <c r="C74" s="98"/>
      <c r="D74" s="98"/>
      <c r="E74" s="98"/>
      <c r="F74" s="98"/>
      <c r="G74" s="98"/>
      <c r="H74" s="98"/>
    </row>
    <row r="75" spans="2:8" ht="12.75">
      <c r="B75" s="101"/>
      <c r="C75" s="98"/>
      <c r="D75" s="98"/>
      <c r="E75" s="98"/>
      <c r="F75" s="98"/>
      <c r="G75" s="98"/>
      <c r="H75" s="98"/>
    </row>
    <row r="76" spans="2:8" ht="12.75">
      <c r="B76" s="101"/>
      <c r="C76" s="98"/>
      <c r="D76" s="98"/>
      <c r="E76" s="98"/>
      <c r="F76" s="98"/>
      <c r="G76" s="98"/>
      <c r="H76" s="98"/>
    </row>
    <row r="77" spans="2:8" ht="12.75">
      <c r="B77" s="101"/>
      <c r="C77" s="98"/>
      <c r="D77" s="98"/>
      <c r="E77" s="98"/>
      <c r="F77" s="98"/>
      <c r="G77" s="98"/>
      <c r="H77" s="98"/>
    </row>
    <row r="78" spans="2:8" ht="12.75">
      <c r="B78" s="101"/>
      <c r="C78" s="98"/>
      <c r="D78" s="98"/>
      <c r="E78" s="98"/>
      <c r="F78" s="98"/>
      <c r="G78" s="98"/>
      <c r="H78" s="98"/>
    </row>
    <row r="79" spans="2:8" ht="12.75">
      <c r="B79" s="101"/>
      <c r="C79" s="98"/>
      <c r="D79" s="98"/>
      <c r="E79" s="98"/>
      <c r="F79" s="98"/>
      <c r="G79" s="98"/>
      <c r="H79" s="98"/>
    </row>
    <row r="80" spans="2:8" ht="12.75">
      <c r="B80" s="101"/>
      <c r="C80" s="98"/>
      <c r="D80" s="98"/>
      <c r="E80" s="98"/>
      <c r="F80" s="98"/>
      <c r="G80" s="98"/>
      <c r="H80" s="98"/>
    </row>
    <row r="81" spans="2:8" ht="12.75">
      <c r="B81" s="101"/>
      <c r="C81" s="98"/>
      <c r="D81" s="98"/>
      <c r="E81" s="98"/>
      <c r="F81" s="98"/>
      <c r="G81" s="98"/>
      <c r="H81" s="98"/>
    </row>
    <row r="82" spans="2:8" ht="12.75">
      <c r="B82" s="101"/>
      <c r="C82" s="98"/>
      <c r="D82" s="98"/>
      <c r="E82" s="98"/>
      <c r="F82" s="98"/>
      <c r="G82" s="98"/>
      <c r="H82" s="98"/>
    </row>
    <row r="83" spans="2:8" ht="12.75">
      <c r="B83" s="101"/>
      <c r="C83" s="98"/>
      <c r="D83" s="98"/>
      <c r="E83" s="98"/>
      <c r="F83" s="98"/>
      <c r="G83" s="98"/>
      <c r="H83" s="98"/>
    </row>
    <row r="84" spans="2:8" ht="12.75">
      <c r="B84" s="101"/>
      <c r="C84" s="98"/>
      <c r="D84" s="98"/>
      <c r="E84" s="98"/>
      <c r="F84" s="98"/>
      <c r="G84" s="98"/>
      <c r="H84" s="98"/>
    </row>
    <row r="85" spans="2:8" ht="12.75">
      <c r="B85" s="101"/>
      <c r="C85" s="98"/>
      <c r="D85" s="98"/>
      <c r="E85" s="98"/>
      <c r="F85" s="98"/>
      <c r="G85" s="98"/>
      <c r="H85" s="98"/>
    </row>
    <row r="86" spans="2:8" ht="12.75">
      <c r="B86" s="101"/>
      <c r="C86" s="98"/>
      <c r="D86" s="98"/>
      <c r="E86" s="98"/>
      <c r="F86" s="98"/>
      <c r="G86" s="98"/>
      <c r="H86" s="98"/>
    </row>
    <row r="87" spans="2:8" ht="12.75">
      <c r="B87" s="101"/>
      <c r="C87" s="98"/>
      <c r="D87" s="98"/>
      <c r="E87" s="98"/>
      <c r="F87" s="98"/>
      <c r="G87" s="98"/>
      <c r="H87" s="98"/>
    </row>
    <row r="88" spans="2:8" ht="12.75">
      <c r="B88" s="101"/>
      <c r="C88" s="98"/>
      <c r="D88" s="98"/>
      <c r="E88" s="98"/>
      <c r="F88" s="98"/>
      <c r="G88" s="98"/>
      <c r="H88" s="98"/>
    </row>
    <row r="89" spans="2:8" ht="12.75">
      <c r="B89" s="101"/>
      <c r="C89" s="98"/>
      <c r="D89" s="98"/>
      <c r="E89" s="98"/>
      <c r="F89" s="98"/>
      <c r="G89" s="98"/>
      <c r="H89" s="98"/>
    </row>
    <row r="90" spans="2:8" ht="12.75">
      <c r="B90" s="101"/>
      <c r="C90" s="98"/>
      <c r="D90" s="98"/>
      <c r="E90" s="98"/>
      <c r="F90" s="98"/>
      <c r="G90" s="98"/>
      <c r="H90" s="98"/>
    </row>
    <row r="91" spans="2:8" ht="12.75">
      <c r="B91" s="101"/>
      <c r="C91" s="98"/>
      <c r="D91" s="98"/>
      <c r="E91" s="98"/>
      <c r="F91" s="98"/>
      <c r="G91" s="98"/>
      <c r="H91" s="98"/>
    </row>
    <row r="92" spans="2:8" ht="12.75">
      <c r="B92" s="101"/>
      <c r="C92" s="98"/>
      <c r="D92" s="98"/>
      <c r="E92" s="98"/>
      <c r="F92" s="98"/>
      <c r="G92" s="98"/>
      <c r="H92" s="98"/>
    </row>
    <row r="93" spans="2:8" ht="12.75">
      <c r="B93" s="101"/>
      <c r="C93" s="98"/>
      <c r="D93" s="98"/>
      <c r="E93" s="98"/>
      <c r="F93" s="98"/>
      <c r="G93" s="98"/>
      <c r="H93" s="98"/>
    </row>
    <row r="94" spans="2:8" ht="12.75">
      <c r="B94" s="101"/>
      <c r="C94" s="98"/>
      <c r="D94" s="98"/>
      <c r="E94" s="98"/>
      <c r="F94" s="98"/>
      <c r="G94" s="98"/>
      <c r="H94" s="98"/>
    </row>
    <row r="95" spans="2:8" ht="12.75">
      <c r="B95" s="101"/>
      <c r="C95" s="98"/>
      <c r="D95" s="98"/>
      <c r="E95" s="98"/>
      <c r="F95" s="98"/>
      <c r="G95" s="98"/>
      <c r="H95" s="98"/>
    </row>
    <row r="96" spans="2:8" ht="12.75">
      <c r="B96" s="101"/>
      <c r="C96" s="98"/>
      <c r="D96" s="98"/>
      <c r="E96" s="98"/>
      <c r="F96" s="98"/>
      <c r="G96" s="98"/>
      <c r="H96" s="98"/>
    </row>
    <row r="97" spans="2:8" ht="12.75">
      <c r="B97" s="101"/>
      <c r="C97" s="98"/>
      <c r="D97" s="98"/>
      <c r="E97" s="98"/>
      <c r="F97" s="98"/>
      <c r="G97" s="98"/>
      <c r="H97" s="98"/>
    </row>
    <row r="98" spans="2:8" ht="12.75">
      <c r="B98" s="101"/>
      <c r="C98" s="98"/>
      <c r="D98" s="98"/>
      <c r="E98" s="98"/>
      <c r="F98" s="98"/>
      <c r="G98" s="98"/>
      <c r="H98" s="98"/>
    </row>
    <row r="99" spans="2:8" ht="12.75">
      <c r="B99" s="101"/>
      <c r="C99" s="98"/>
      <c r="D99" s="98"/>
      <c r="E99" s="98"/>
      <c r="F99" s="98"/>
      <c r="G99" s="98"/>
      <c r="H99" s="98"/>
    </row>
    <row r="100" spans="2:8" ht="12.75">
      <c r="B100" s="101"/>
      <c r="C100" s="98"/>
      <c r="D100" s="98"/>
      <c r="E100" s="98"/>
      <c r="F100" s="98"/>
      <c r="G100" s="98"/>
      <c r="H100" s="98"/>
    </row>
    <row r="101" spans="2:8" ht="12.75">
      <c r="B101" s="101"/>
      <c r="C101" s="98"/>
      <c r="D101" s="98"/>
      <c r="E101" s="98"/>
      <c r="F101" s="98"/>
      <c r="G101" s="98"/>
      <c r="H101" s="98"/>
    </row>
    <row r="102" spans="2:8" ht="12.75">
      <c r="B102" s="101"/>
      <c r="C102" s="98"/>
      <c r="D102" s="98"/>
      <c r="E102" s="98"/>
      <c r="F102" s="98"/>
      <c r="G102" s="98"/>
      <c r="H102" s="98"/>
    </row>
    <row r="103" spans="2:8" ht="12.75">
      <c r="B103" s="101"/>
      <c r="C103" s="98"/>
      <c r="D103" s="98"/>
      <c r="E103" s="98"/>
      <c r="F103" s="98"/>
      <c r="G103" s="98"/>
      <c r="H103" s="98"/>
    </row>
    <row r="104" spans="2:8" ht="12.75">
      <c r="B104" s="101"/>
      <c r="C104" s="98"/>
      <c r="D104" s="98"/>
      <c r="E104" s="98"/>
      <c r="F104" s="98"/>
      <c r="G104" s="98"/>
      <c r="H104" s="98"/>
    </row>
    <row r="105" spans="2:8" ht="12.75">
      <c r="B105" s="101"/>
      <c r="C105" s="98"/>
      <c r="D105" s="98"/>
      <c r="E105" s="98"/>
      <c r="F105" s="98"/>
      <c r="G105" s="98"/>
      <c r="H105" s="98"/>
    </row>
    <row r="106" spans="2:8" ht="12.75">
      <c r="B106" s="101"/>
      <c r="C106" s="98"/>
      <c r="D106" s="98"/>
      <c r="E106" s="98"/>
      <c r="F106" s="98"/>
      <c r="G106" s="98"/>
      <c r="H106" s="98"/>
    </row>
    <row r="107" spans="2:8" ht="12.75">
      <c r="B107" s="101"/>
      <c r="C107" s="98"/>
      <c r="D107" s="98"/>
      <c r="E107" s="98"/>
      <c r="F107" s="98"/>
      <c r="G107" s="98"/>
      <c r="H107" s="98"/>
    </row>
    <row r="108" spans="2:8" ht="12.75">
      <c r="B108" s="101"/>
      <c r="C108" s="98"/>
      <c r="D108" s="98"/>
      <c r="E108" s="98"/>
      <c r="F108" s="98"/>
      <c r="G108" s="98"/>
      <c r="H108" s="98"/>
    </row>
    <row r="109" spans="2:8" ht="12.75">
      <c r="B109" s="101"/>
      <c r="C109" s="98"/>
      <c r="D109" s="98"/>
      <c r="E109" s="98"/>
      <c r="F109" s="98"/>
      <c r="G109" s="98"/>
      <c r="H109" s="98"/>
    </row>
    <row r="110" spans="2:8" ht="12.75">
      <c r="B110" s="101"/>
      <c r="C110" s="98"/>
      <c r="D110" s="98"/>
      <c r="E110" s="98"/>
      <c r="F110" s="98"/>
      <c r="G110" s="98"/>
      <c r="H110" s="98"/>
    </row>
    <row r="111" spans="2:8" ht="12.75">
      <c r="B111" s="101"/>
      <c r="C111" s="98"/>
      <c r="D111" s="98"/>
      <c r="E111" s="98"/>
      <c r="F111" s="98"/>
      <c r="G111" s="98"/>
      <c r="H111" s="98"/>
    </row>
    <row r="112" spans="2:8" ht="12.75">
      <c r="B112" s="101"/>
      <c r="C112" s="98"/>
      <c r="D112" s="98"/>
      <c r="E112" s="98"/>
      <c r="F112" s="98"/>
      <c r="G112" s="98"/>
      <c r="H112" s="98"/>
    </row>
    <row r="113" spans="2:8" ht="12.75">
      <c r="B113" s="101"/>
      <c r="C113" s="98"/>
      <c r="D113" s="98"/>
      <c r="E113" s="98"/>
      <c r="F113" s="98"/>
      <c r="G113" s="98"/>
      <c r="H113" s="98"/>
    </row>
    <row r="114" spans="2:8" ht="12.75">
      <c r="B114" s="101"/>
      <c r="C114" s="98"/>
      <c r="D114" s="98"/>
      <c r="E114" s="98"/>
      <c r="F114" s="98"/>
      <c r="G114" s="98"/>
      <c r="H114" s="98"/>
    </row>
    <row r="115" spans="2:8" ht="12.75">
      <c r="B115" s="101"/>
      <c r="C115" s="98"/>
      <c r="D115" s="98"/>
      <c r="E115" s="98"/>
      <c r="F115" s="98"/>
      <c r="G115" s="98"/>
      <c r="H115" s="98"/>
    </row>
    <row r="116" spans="2:8" ht="12.75">
      <c r="B116" s="101"/>
      <c r="C116" s="98"/>
      <c r="D116" s="98"/>
      <c r="E116" s="98"/>
      <c r="F116" s="98"/>
      <c r="G116" s="98"/>
      <c r="H116" s="98"/>
    </row>
    <row r="117" spans="2:8" ht="12.75">
      <c r="B117" s="101"/>
      <c r="C117" s="98"/>
      <c r="D117" s="98"/>
      <c r="E117" s="98"/>
      <c r="F117" s="98"/>
      <c r="G117" s="98"/>
      <c r="H117" s="98"/>
    </row>
    <row r="118" spans="2:8" ht="12.75">
      <c r="B118" s="101"/>
      <c r="C118" s="98"/>
      <c r="D118" s="98"/>
      <c r="E118" s="98"/>
      <c r="F118" s="98"/>
      <c r="G118" s="98"/>
      <c r="H118" s="98"/>
    </row>
    <row r="119" spans="2:8" ht="12.75">
      <c r="B119" s="101"/>
      <c r="C119" s="98"/>
      <c r="D119" s="98"/>
      <c r="E119" s="98"/>
      <c r="F119" s="98"/>
      <c r="G119" s="98"/>
      <c r="H119" s="98"/>
    </row>
    <row r="120" spans="2:8" ht="12.75">
      <c r="B120" s="101"/>
      <c r="C120" s="98"/>
      <c r="D120" s="98"/>
      <c r="E120" s="98"/>
      <c r="F120" s="98"/>
      <c r="G120" s="98"/>
      <c r="H120" s="98"/>
    </row>
    <row r="121" spans="2:8" ht="12.75">
      <c r="B121" s="101"/>
      <c r="C121" s="98"/>
      <c r="D121" s="98"/>
      <c r="E121" s="98"/>
      <c r="F121" s="98"/>
      <c r="G121" s="98"/>
      <c r="H121" s="98"/>
    </row>
    <row r="122" spans="2:8" ht="12.75">
      <c r="B122" s="101"/>
      <c r="C122" s="98"/>
      <c r="D122" s="98"/>
      <c r="E122" s="98"/>
      <c r="F122" s="98"/>
      <c r="G122" s="98"/>
      <c r="H122" s="98"/>
    </row>
    <row r="123" spans="2:8" ht="12.75">
      <c r="B123" s="101"/>
      <c r="C123" s="98"/>
      <c r="D123" s="98"/>
      <c r="E123" s="98"/>
      <c r="F123" s="98"/>
      <c r="G123" s="98"/>
      <c r="H123" s="98"/>
    </row>
    <row r="124" spans="2:8" ht="12.75">
      <c r="B124" s="101"/>
      <c r="C124" s="98"/>
      <c r="D124" s="98"/>
      <c r="E124" s="98"/>
      <c r="F124" s="98"/>
      <c r="G124" s="98"/>
      <c r="H124" s="98"/>
    </row>
    <row r="125" spans="2:8" ht="12.75">
      <c r="B125" s="101"/>
      <c r="C125" s="98"/>
      <c r="D125" s="98"/>
      <c r="E125" s="98"/>
      <c r="F125" s="98"/>
      <c r="G125" s="98"/>
      <c r="H125" s="98"/>
    </row>
    <row r="126" spans="2:8" ht="12.75">
      <c r="B126" s="101"/>
      <c r="C126" s="98"/>
      <c r="D126" s="98"/>
      <c r="E126" s="98"/>
      <c r="F126" s="98"/>
      <c r="G126" s="98"/>
      <c r="H126" s="98"/>
    </row>
    <row r="127" spans="2:8" ht="12.75">
      <c r="B127" s="101"/>
      <c r="C127" s="98"/>
      <c r="D127" s="98"/>
      <c r="E127" s="98"/>
      <c r="F127" s="98"/>
      <c r="G127" s="98"/>
      <c r="H127" s="98"/>
    </row>
    <row r="128" spans="2:8" ht="12.75">
      <c r="B128" s="101"/>
      <c r="C128" s="98"/>
      <c r="D128" s="98"/>
      <c r="E128" s="98"/>
      <c r="F128" s="98"/>
      <c r="G128" s="98"/>
      <c r="H128" s="98"/>
    </row>
    <row r="129" spans="2:8" ht="12.75">
      <c r="B129" s="101"/>
      <c r="C129" s="98"/>
      <c r="D129" s="98"/>
      <c r="E129" s="98"/>
      <c r="F129" s="98"/>
      <c r="G129" s="98"/>
      <c r="H129" s="98"/>
    </row>
    <row r="130" spans="2:8" ht="12.75">
      <c r="B130" s="101"/>
      <c r="C130" s="98"/>
      <c r="D130" s="98"/>
      <c r="E130" s="98"/>
      <c r="F130" s="98"/>
      <c r="G130" s="98"/>
      <c r="H130" s="98"/>
    </row>
    <row r="131" spans="2:8" ht="12.75">
      <c r="B131" s="101"/>
      <c r="C131" s="98"/>
      <c r="D131" s="98"/>
      <c r="E131" s="98"/>
      <c r="F131" s="98"/>
      <c r="G131" s="98"/>
      <c r="H131" s="98"/>
    </row>
    <row r="132" spans="2:8" ht="12.75">
      <c r="B132" s="101"/>
      <c r="C132" s="98"/>
      <c r="D132" s="98"/>
      <c r="E132" s="98"/>
      <c r="F132" s="98"/>
      <c r="G132" s="98"/>
      <c r="H132" s="98"/>
    </row>
    <row r="133" spans="2:8" ht="12.75">
      <c r="B133" s="101"/>
      <c r="C133" s="98"/>
      <c r="D133" s="98"/>
      <c r="E133" s="98"/>
      <c r="F133" s="98"/>
      <c r="G133" s="98"/>
      <c r="H133" s="98"/>
    </row>
    <row r="134" spans="2:8" ht="12.75">
      <c r="B134" s="101"/>
      <c r="C134" s="98"/>
      <c r="D134" s="98"/>
      <c r="E134" s="98"/>
      <c r="F134" s="98"/>
      <c r="G134" s="98"/>
      <c r="H134" s="98"/>
    </row>
    <row r="135" spans="2:8" ht="12.75">
      <c r="B135" s="101"/>
      <c r="C135" s="98"/>
      <c r="D135" s="98"/>
      <c r="E135" s="98"/>
      <c r="F135" s="98"/>
      <c r="G135" s="98"/>
      <c r="H135" s="98"/>
    </row>
    <row r="136" spans="2:8" ht="12.75">
      <c r="B136" s="101"/>
      <c r="C136" s="98"/>
      <c r="D136" s="98"/>
      <c r="E136" s="98"/>
      <c r="F136" s="98"/>
      <c r="G136" s="98"/>
      <c r="H136" s="98"/>
    </row>
    <row r="137" spans="2:8" ht="12.75">
      <c r="B137" s="101"/>
      <c r="C137" s="98"/>
      <c r="D137" s="98"/>
      <c r="E137" s="98"/>
      <c r="F137" s="98"/>
      <c r="G137" s="98"/>
      <c r="H137" s="98"/>
    </row>
    <row r="138" spans="2:8" ht="12.75">
      <c r="B138" s="101"/>
      <c r="C138" s="98"/>
      <c r="D138" s="98"/>
      <c r="E138" s="98"/>
      <c r="F138" s="98"/>
      <c r="G138" s="98"/>
      <c r="H138" s="98"/>
    </row>
    <row r="139" spans="2:8" ht="12.75">
      <c r="B139" s="101"/>
      <c r="C139" s="98"/>
      <c r="D139" s="98"/>
      <c r="E139" s="98"/>
      <c r="F139" s="98"/>
      <c r="G139" s="98"/>
      <c r="H139" s="98"/>
    </row>
    <row r="140" spans="2:8" ht="12.75">
      <c r="B140" s="101"/>
      <c r="C140" s="98"/>
      <c r="D140" s="98"/>
      <c r="E140" s="98"/>
      <c r="F140" s="98"/>
      <c r="G140" s="98"/>
      <c r="H140" s="98"/>
    </row>
    <row r="141" spans="2:8" ht="12.75">
      <c r="B141" s="101"/>
      <c r="C141" s="98"/>
      <c r="D141" s="98"/>
      <c r="E141" s="98"/>
      <c r="F141" s="98"/>
      <c r="G141" s="98"/>
      <c r="H141" s="98"/>
    </row>
    <row r="142" spans="2:8" ht="12.75">
      <c r="B142" s="101"/>
      <c r="C142" s="98"/>
      <c r="D142" s="98"/>
      <c r="E142" s="98"/>
      <c r="F142" s="98"/>
      <c r="G142" s="98"/>
      <c r="H142" s="98"/>
    </row>
    <row r="143" spans="2:8" ht="12.75">
      <c r="B143" s="101"/>
      <c r="C143" s="98"/>
      <c r="D143" s="98"/>
      <c r="E143" s="98"/>
      <c r="F143" s="98"/>
      <c r="G143" s="98"/>
      <c r="H143" s="98"/>
    </row>
    <row r="144" spans="2:8" ht="12.75">
      <c r="B144" s="101"/>
      <c r="C144" s="98"/>
      <c r="D144" s="98"/>
      <c r="E144" s="98"/>
      <c r="F144" s="98"/>
      <c r="G144" s="98"/>
      <c r="H144" s="98"/>
    </row>
    <row r="145" spans="2:8" ht="12.75">
      <c r="B145" s="101"/>
      <c r="C145" s="98"/>
      <c r="D145" s="98"/>
      <c r="E145" s="98"/>
      <c r="F145" s="98"/>
      <c r="G145" s="98"/>
      <c r="H145" s="98"/>
    </row>
    <row r="146" spans="2:8" ht="12.75">
      <c r="B146" s="101"/>
      <c r="C146" s="98"/>
      <c r="D146" s="98"/>
      <c r="E146" s="98"/>
      <c r="F146" s="98"/>
      <c r="G146" s="98"/>
      <c r="H146" s="98"/>
    </row>
    <row r="147" spans="2:8" ht="12.75">
      <c r="B147" s="101"/>
      <c r="C147" s="98"/>
      <c r="D147" s="98"/>
      <c r="E147" s="98"/>
      <c r="F147" s="98"/>
      <c r="G147" s="98"/>
      <c r="H147" s="98"/>
    </row>
    <row r="148" spans="2:8" ht="12.75">
      <c r="B148" s="101"/>
      <c r="C148" s="98"/>
      <c r="D148" s="98"/>
      <c r="E148" s="98"/>
      <c r="F148" s="98"/>
      <c r="G148" s="98"/>
      <c r="H148" s="98"/>
    </row>
    <row r="149" spans="2:8" ht="12.75">
      <c r="B149" s="101"/>
      <c r="C149" s="98"/>
      <c r="D149" s="98"/>
      <c r="E149" s="98"/>
      <c r="F149" s="98"/>
      <c r="G149" s="98"/>
      <c r="H149" s="98"/>
    </row>
    <row r="150" spans="2:8" ht="12.75">
      <c r="B150" s="101"/>
      <c r="C150" s="98"/>
      <c r="D150" s="98"/>
      <c r="E150" s="98"/>
      <c r="F150" s="98"/>
      <c r="G150" s="98"/>
      <c r="H150" s="98"/>
    </row>
    <row r="151" spans="2:8" ht="12.75">
      <c r="B151" s="101"/>
      <c r="C151" s="98"/>
      <c r="D151" s="98"/>
      <c r="E151" s="98"/>
      <c r="F151" s="98"/>
      <c r="G151" s="98"/>
      <c r="H151" s="98"/>
    </row>
    <row r="152" spans="2:8" ht="12.75">
      <c r="B152" s="101"/>
      <c r="C152" s="98"/>
      <c r="D152" s="98"/>
      <c r="E152" s="98"/>
      <c r="F152" s="98"/>
      <c r="G152" s="98"/>
      <c r="H152" s="98"/>
    </row>
    <row r="153" spans="2:8" ht="12.75">
      <c r="B153" s="101"/>
      <c r="C153" s="98"/>
      <c r="D153" s="98"/>
      <c r="E153" s="98"/>
      <c r="F153" s="98"/>
      <c r="G153" s="98"/>
      <c r="H153" s="98"/>
    </row>
    <row r="154" spans="2:8" ht="12.75">
      <c r="B154" s="101"/>
      <c r="C154" s="98"/>
      <c r="D154" s="98"/>
      <c r="E154" s="98"/>
      <c r="F154" s="98"/>
      <c r="G154" s="98"/>
      <c r="H154" s="98"/>
    </row>
    <row r="155" spans="2:8" ht="12.75">
      <c r="B155" s="101"/>
      <c r="C155" s="98"/>
      <c r="D155" s="98"/>
      <c r="E155" s="98"/>
      <c r="F155" s="98"/>
      <c r="G155" s="98"/>
      <c r="H155" s="98"/>
    </row>
    <row r="156" spans="2:8" ht="12.75">
      <c r="B156" s="101"/>
      <c r="C156" s="98"/>
      <c r="D156" s="98"/>
      <c r="E156" s="98"/>
      <c r="F156" s="98"/>
      <c r="G156" s="98"/>
      <c r="H156" s="98"/>
    </row>
    <row r="157" spans="2:8" ht="12.75">
      <c r="B157" s="101"/>
      <c r="C157" s="98"/>
      <c r="D157" s="98"/>
      <c r="E157" s="98"/>
      <c r="F157" s="98"/>
      <c r="G157" s="98"/>
      <c r="H157" s="98"/>
    </row>
    <row r="158" spans="2:8" ht="12.75">
      <c r="B158" s="101"/>
      <c r="C158" s="98"/>
      <c r="D158" s="98"/>
      <c r="E158" s="98"/>
      <c r="F158" s="98"/>
      <c r="G158" s="98"/>
      <c r="H158" s="98"/>
    </row>
    <row r="159" spans="2:8" ht="12.75">
      <c r="B159" s="101"/>
      <c r="C159" s="98"/>
      <c r="D159" s="98"/>
      <c r="E159" s="98"/>
      <c r="F159" s="98"/>
      <c r="G159" s="98"/>
      <c r="H159" s="98"/>
    </row>
    <row r="160" spans="2:8" ht="12.75">
      <c r="B160" s="101"/>
      <c r="C160" s="98"/>
      <c r="D160" s="98"/>
      <c r="E160" s="98"/>
      <c r="F160" s="98"/>
      <c r="G160" s="98"/>
      <c r="H160" s="98"/>
    </row>
    <row r="161" spans="2:8" ht="12.75">
      <c r="B161" s="101"/>
      <c r="C161" s="98"/>
      <c r="D161" s="98"/>
      <c r="E161" s="98"/>
      <c r="F161" s="98"/>
      <c r="G161" s="98"/>
      <c r="H161" s="98"/>
    </row>
    <row r="162" spans="2:8" ht="12.75">
      <c r="B162" s="101"/>
      <c r="C162" s="98"/>
      <c r="D162" s="98"/>
      <c r="E162" s="98"/>
      <c r="F162" s="98"/>
      <c r="G162" s="98"/>
      <c r="H162" s="98"/>
    </row>
    <row r="163" spans="2:8" ht="12.75">
      <c r="B163" s="101"/>
      <c r="C163" s="98"/>
      <c r="D163" s="98"/>
      <c r="E163" s="98"/>
      <c r="F163" s="98"/>
      <c r="G163" s="98"/>
      <c r="H163" s="98"/>
    </row>
    <row r="164" spans="2:8" ht="12.75">
      <c r="B164" s="101"/>
      <c r="C164" s="98"/>
      <c r="D164" s="98"/>
      <c r="E164" s="98"/>
      <c r="F164" s="98"/>
      <c r="G164" s="98"/>
      <c r="H164" s="98"/>
    </row>
    <row r="165" spans="2:8" ht="12.75">
      <c r="B165" s="101"/>
      <c r="C165" s="98"/>
      <c r="D165" s="98"/>
      <c r="E165" s="98"/>
      <c r="F165" s="98"/>
      <c r="G165" s="98"/>
      <c r="H165" s="98"/>
    </row>
    <row r="166" spans="2:8" ht="12.75">
      <c r="B166" s="101"/>
      <c r="C166" s="98"/>
      <c r="D166" s="98"/>
      <c r="E166" s="98"/>
      <c r="F166" s="98"/>
      <c r="G166" s="98"/>
      <c r="H166" s="98"/>
    </row>
    <row r="167" spans="2:8" ht="12.75">
      <c r="B167" s="101"/>
      <c r="C167" s="98"/>
      <c r="D167" s="98"/>
      <c r="E167" s="98"/>
      <c r="F167" s="98"/>
      <c r="G167" s="98"/>
      <c r="H167" s="98"/>
    </row>
    <row r="168" spans="3:8" ht="12.75">
      <c r="C168" s="98"/>
      <c r="D168" s="98"/>
      <c r="E168" s="98"/>
      <c r="F168" s="98"/>
      <c r="G168" s="98"/>
      <c r="H168" s="98"/>
    </row>
    <row r="169" spans="3:8" ht="12.75">
      <c r="C169" s="98"/>
      <c r="D169" s="98"/>
      <c r="E169" s="98"/>
      <c r="F169" s="98"/>
      <c r="G169" s="98"/>
      <c r="H169" s="98"/>
    </row>
    <row r="170" spans="3:8" ht="12.75">
      <c r="C170" s="98"/>
      <c r="D170" s="98"/>
      <c r="E170" s="98"/>
      <c r="F170" s="98"/>
      <c r="G170" s="98"/>
      <c r="H170" s="98"/>
    </row>
    <row r="171" spans="3:8" ht="12.75">
      <c r="C171" s="98"/>
      <c r="D171" s="98"/>
      <c r="E171" s="98"/>
      <c r="F171" s="98"/>
      <c r="G171" s="98"/>
      <c r="H171" s="98"/>
    </row>
    <row r="172" spans="3:8" ht="12.75">
      <c r="C172" s="98"/>
      <c r="D172" s="98"/>
      <c r="E172" s="98"/>
      <c r="F172" s="98"/>
      <c r="G172" s="98"/>
      <c r="H172" s="98"/>
    </row>
    <row r="173" spans="3:8" ht="12.75">
      <c r="C173" s="98"/>
      <c r="D173" s="98"/>
      <c r="E173" s="98"/>
      <c r="F173" s="98"/>
      <c r="G173" s="98"/>
      <c r="H173" s="98"/>
    </row>
    <row r="174" spans="3:8" ht="12.75">
      <c r="C174" s="98"/>
      <c r="D174" s="98"/>
      <c r="E174" s="98"/>
      <c r="F174" s="98"/>
      <c r="G174" s="98"/>
      <c r="H174" s="98"/>
    </row>
    <row r="175" spans="3:8" ht="12.75">
      <c r="C175" s="98"/>
      <c r="D175" s="98"/>
      <c r="E175" s="98"/>
      <c r="F175" s="98"/>
      <c r="G175" s="98"/>
      <c r="H175" s="98"/>
    </row>
    <row r="176" spans="3:8" ht="12.75">
      <c r="C176" s="98"/>
      <c r="D176" s="98"/>
      <c r="E176" s="98"/>
      <c r="F176" s="98"/>
      <c r="G176" s="98"/>
      <c r="H176" s="98"/>
    </row>
    <row r="177" spans="3:8" ht="12.75">
      <c r="C177" s="98"/>
      <c r="D177" s="98"/>
      <c r="E177" s="98"/>
      <c r="F177" s="98"/>
      <c r="G177" s="98"/>
      <c r="H177" s="98"/>
    </row>
    <row r="178" spans="3:8" ht="12.75">
      <c r="C178" s="98"/>
      <c r="D178" s="98"/>
      <c r="E178" s="98"/>
      <c r="F178" s="98"/>
      <c r="G178" s="98"/>
      <c r="H178" s="98"/>
    </row>
    <row r="179" spans="3:8" ht="12.75">
      <c r="C179" s="98"/>
      <c r="D179" s="98"/>
      <c r="E179" s="98"/>
      <c r="F179" s="98"/>
      <c r="G179" s="98"/>
      <c r="H179" s="98"/>
    </row>
    <row r="180" spans="3:8" ht="12.75">
      <c r="C180" s="98"/>
      <c r="D180" s="98"/>
      <c r="E180" s="98"/>
      <c r="F180" s="98"/>
      <c r="G180" s="98"/>
      <c r="H180" s="98"/>
    </row>
    <row r="181" spans="3:8" ht="12.75">
      <c r="C181" s="98"/>
      <c r="D181" s="98"/>
      <c r="E181" s="98"/>
      <c r="F181" s="98"/>
      <c r="G181" s="98"/>
      <c r="H181" s="98"/>
    </row>
    <row r="182" spans="3:8" ht="12.75">
      <c r="C182" s="98"/>
      <c r="D182" s="98"/>
      <c r="E182" s="98"/>
      <c r="F182" s="98"/>
      <c r="G182" s="98"/>
      <c r="H182" s="98"/>
    </row>
    <row r="183" spans="3:8" ht="12.75">
      <c r="C183" s="98"/>
      <c r="D183" s="98"/>
      <c r="E183" s="98"/>
      <c r="F183" s="98"/>
      <c r="G183" s="98"/>
      <c r="H183" s="98"/>
    </row>
    <row r="184" spans="3:8" ht="12.75">
      <c r="C184" s="98"/>
      <c r="D184" s="98"/>
      <c r="E184" s="98"/>
      <c r="F184" s="98"/>
      <c r="G184" s="98"/>
      <c r="H184" s="98"/>
    </row>
    <row r="185" spans="3:8" ht="12.75">
      <c r="C185" s="98"/>
      <c r="D185" s="98"/>
      <c r="E185" s="98"/>
      <c r="F185" s="98"/>
      <c r="G185" s="98"/>
      <c r="H185" s="98"/>
    </row>
    <row r="186" spans="3:8" ht="12.75">
      <c r="C186" s="98"/>
      <c r="D186" s="98"/>
      <c r="E186" s="98"/>
      <c r="F186" s="98"/>
      <c r="G186" s="98"/>
      <c r="H186" s="98"/>
    </row>
    <row r="187" spans="3:8" ht="12.75">
      <c r="C187" s="98"/>
      <c r="D187" s="98"/>
      <c r="E187" s="98"/>
      <c r="F187" s="98"/>
      <c r="G187" s="98"/>
      <c r="H187" s="98"/>
    </row>
    <row r="188" spans="3:8" ht="12.75">
      <c r="C188" s="98"/>
      <c r="D188" s="98"/>
      <c r="E188" s="98"/>
      <c r="F188" s="98"/>
      <c r="G188" s="98"/>
      <c r="H188" s="98"/>
    </row>
    <row r="189" spans="3:8" ht="12.75">
      <c r="C189" s="98"/>
      <c r="D189" s="98"/>
      <c r="E189" s="98"/>
      <c r="F189" s="98"/>
      <c r="G189" s="98"/>
      <c r="H189" s="98"/>
    </row>
    <row r="190" spans="3:8" ht="12.75">
      <c r="C190" s="98"/>
      <c r="D190" s="98"/>
      <c r="E190" s="98"/>
      <c r="F190" s="98"/>
      <c r="G190" s="98"/>
      <c r="H190" s="98"/>
    </row>
    <row r="191" spans="3:8" ht="12.75">
      <c r="C191" s="98"/>
      <c r="D191" s="98"/>
      <c r="E191" s="98"/>
      <c r="F191" s="98"/>
      <c r="G191" s="98"/>
      <c r="H191" s="98"/>
    </row>
    <row r="192" spans="3:8" ht="12.75">
      <c r="C192" s="98"/>
      <c r="D192" s="98"/>
      <c r="E192" s="98"/>
      <c r="F192" s="98"/>
      <c r="G192" s="98"/>
      <c r="H192" s="98"/>
    </row>
    <row r="193" spans="3:8" ht="12.75">
      <c r="C193" s="98"/>
      <c r="D193" s="98"/>
      <c r="E193" s="98"/>
      <c r="F193" s="98"/>
      <c r="G193" s="98"/>
      <c r="H193" s="98"/>
    </row>
    <row r="194" spans="3:8" ht="12.75">
      <c r="C194" s="98"/>
      <c r="D194" s="98"/>
      <c r="E194" s="98"/>
      <c r="F194" s="98"/>
      <c r="G194" s="98"/>
      <c r="H194" s="98"/>
    </row>
    <row r="195" spans="3:8" ht="12.75">
      <c r="C195" s="98"/>
      <c r="D195" s="98"/>
      <c r="E195" s="98"/>
      <c r="F195" s="98"/>
      <c r="G195" s="98"/>
      <c r="H195" s="98"/>
    </row>
    <row r="196" spans="3:8" ht="12.75">
      <c r="C196" s="98"/>
      <c r="D196" s="98"/>
      <c r="E196" s="98"/>
      <c r="F196" s="98"/>
      <c r="G196" s="98"/>
      <c r="H196" s="98"/>
    </row>
    <row r="197" spans="3:8" ht="12.75">
      <c r="C197" s="98"/>
      <c r="D197" s="98"/>
      <c r="E197" s="98"/>
      <c r="F197" s="98"/>
      <c r="G197" s="98"/>
      <c r="H197" s="98"/>
    </row>
    <row r="198" spans="3:8" ht="12.75">
      <c r="C198" s="98"/>
      <c r="D198" s="98"/>
      <c r="E198" s="98"/>
      <c r="F198" s="98"/>
      <c r="G198" s="98"/>
      <c r="H198" s="98"/>
    </row>
    <row r="199" spans="3:8" ht="12.75">
      <c r="C199" s="98"/>
      <c r="D199" s="98"/>
      <c r="E199" s="98"/>
      <c r="F199" s="98"/>
      <c r="G199" s="98"/>
      <c r="H199" s="98"/>
    </row>
    <row r="200" spans="3:8" ht="12.75">
      <c r="C200" s="98"/>
      <c r="D200" s="98"/>
      <c r="E200" s="98"/>
      <c r="F200" s="98"/>
      <c r="G200" s="98"/>
      <c r="H200" s="98"/>
    </row>
    <row r="201" spans="3:8" ht="12.75">
      <c r="C201" s="98"/>
      <c r="D201" s="98"/>
      <c r="E201" s="98"/>
      <c r="F201" s="98"/>
      <c r="G201" s="98"/>
      <c r="H201" s="98"/>
    </row>
    <row r="202" spans="3:8" ht="12.75">
      <c r="C202" s="98"/>
      <c r="D202" s="98"/>
      <c r="E202" s="98"/>
      <c r="F202" s="98"/>
      <c r="G202" s="98"/>
      <c r="H202" s="98"/>
    </row>
    <row r="203" spans="3:8" ht="12.75">
      <c r="C203" s="98"/>
      <c r="D203" s="98"/>
      <c r="E203" s="98"/>
      <c r="F203" s="98"/>
      <c r="G203" s="98"/>
      <c r="H203" s="98"/>
    </row>
    <row r="204" spans="3:8" ht="12.75">
      <c r="C204" s="98"/>
      <c r="D204" s="98"/>
      <c r="E204" s="98"/>
      <c r="F204" s="98"/>
      <c r="G204" s="98"/>
      <c r="H204" s="98"/>
    </row>
    <row r="205" spans="3:8" ht="12.75">
      <c r="C205" s="98"/>
      <c r="D205" s="98"/>
      <c r="E205" s="98"/>
      <c r="F205" s="98"/>
      <c r="G205" s="98"/>
      <c r="H205" s="98"/>
    </row>
    <row r="206" spans="3:8" ht="12.75">
      <c r="C206" s="98"/>
      <c r="D206" s="98"/>
      <c r="E206" s="98"/>
      <c r="F206" s="98"/>
      <c r="G206" s="98"/>
      <c r="H206" s="98"/>
    </row>
    <row r="207" spans="3:8" ht="12.75">
      <c r="C207" s="98"/>
      <c r="D207" s="98"/>
      <c r="E207" s="98"/>
      <c r="F207" s="98"/>
      <c r="G207" s="98"/>
      <c r="H207" s="98"/>
    </row>
    <row r="208" spans="3:8" ht="12.75">
      <c r="C208" s="98"/>
      <c r="D208" s="98"/>
      <c r="E208" s="98"/>
      <c r="F208" s="98"/>
      <c r="G208" s="98"/>
      <c r="H208" s="98"/>
    </row>
    <row r="209" spans="3:8" ht="12.75">
      <c r="C209" s="98"/>
      <c r="D209" s="98"/>
      <c r="E209" s="98"/>
      <c r="F209" s="98"/>
      <c r="G209" s="98"/>
      <c r="H209" s="98"/>
    </row>
    <row r="210" spans="3:8" ht="12.75">
      <c r="C210" s="98"/>
      <c r="D210" s="98"/>
      <c r="E210" s="98"/>
      <c r="F210" s="98"/>
      <c r="G210" s="98"/>
      <c r="H210" s="98"/>
    </row>
    <row r="211" spans="3:8" ht="12.75">
      <c r="C211" s="98"/>
      <c r="D211" s="98"/>
      <c r="E211" s="98"/>
      <c r="F211" s="98"/>
      <c r="G211" s="98"/>
      <c r="H211" s="98"/>
    </row>
    <row r="212" spans="3:8" ht="12.75">
      <c r="C212" s="98"/>
      <c r="D212" s="98"/>
      <c r="E212" s="98"/>
      <c r="F212" s="98"/>
      <c r="G212" s="98"/>
      <c r="H212" s="98"/>
    </row>
    <row r="213" spans="3:8" ht="12.75">
      <c r="C213" s="98"/>
      <c r="D213" s="98"/>
      <c r="E213" s="98"/>
      <c r="F213" s="98"/>
      <c r="G213" s="98"/>
      <c r="H213" s="98"/>
    </row>
    <row r="214" spans="3:8" ht="12.75">
      <c r="C214" s="98"/>
      <c r="D214" s="98"/>
      <c r="E214" s="98"/>
      <c r="F214" s="98"/>
      <c r="G214" s="98"/>
      <c r="H214" s="98"/>
    </row>
    <row r="215" spans="3:8" ht="12.75">
      <c r="C215" s="98"/>
      <c r="D215" s="98"/>
      <c r="E215" s="98"/>
      <c r="F215" s="98"/>
      <c r="G215" s="98"/>
      <c r="H215" s="98"/>
    </row>
    <row r="216" spans="3:8" ht="12.75">
      <c r="C216" s="98"/>
      <c r="D216" s="98"/>
      <c r="E216" s="98"/>
      <c r="F216" s="98"/>
      <c r="G216" s="98"/>
      <c r="H216" s="98"/>
    </row>
    <row r="217" spans="3:8" ht="12.75">
      <c r="C217" s="98"/>
      <c r="D217" s="98"/>
      <c r="E217" s="98"/>
      <c r="F217" s="98"/>
      <c r="G217" s="98"/>
      <c r="H217" s="98"/>
    </row>
    <row r="218" spans="3:8" ht="12.75">
      <c r="C218" s="98"/>
      <c r="D218" s="98"/>
      <c r="E218" s="98"/>
      <c r="F218" s="98"/>
      <c r="G218" s="98"/>
      <c r="H218" s="98"/>
    </row>
    <row r="219" spans="3:8" ht="12.75">
      <c r="C219" s="98"/>
      <c r="D219" s="98"/>
      <c r="E219" s="98"/>
      <c r="F219" s="98"/>
      <c r="G219" s="98"/>
      <c r="H219" s="98"/>
    </row>
    <row r="220" spans="3:8" ht="12.75">
      <c r="C220" s="98"/>
      <c r="D220" s="98"/>
      <c r="E220" s="98"/>
      <c r="F220" s="98"/>
      <c r="G220" s="98"/>
      <c r="H220" s="98"/>
    </row>
    <row r="221" spans="3:8" ht="12.75">
      <c r="C221" s="98"/>
      <c r="D221" s="98"/>
      <c r="E221" s="98"/>
      <c r="F221" s="98"/>
      <c r="G221" s="98"/>
      <c r="H221" s="98"/>
    </row>
    <row r="222" spans="3:8" ht="12.75">
      <c r="C222" s="98"/>
      <c r="D222" s="98"/>
      <c r="E222" s="98"/>
      <c r="F222" s="98"/>
      <c r="G222" s="98"/>
      <c r="H222" s="98"/>
    </row>
    <row r="223" spans="3:8" ht="12.75">
      <c r="C223" s="98"/>
      <c r="D223" s="98"/>
      <c r="E223" s="98"/>
      <c r="F223" s="98"/>
      <c r="G223" s="98"/>
      <c r="H223" s="98"/>
    </row>
    <row r="224" spans="3:8" ht="12.75">
      <c r="C224" s="98"/>
      <c r="D224" s="98"/>
      <c r="E224" s="98"/>
      <c r="F224" s="98"/>
      <c r="G224" s="98"/>
      <c r="H224" s="98"/>
    </row>
    <row r="225" spans="3:8" ht="12.75">
      <c r="C225" s="98"/>
      <c r="D225" s="98"/>
      <c r="E225" s="98"/>
      <c r="F225" s="98"/>
      <c r="G225" s="98"/>
      <c r="H225" s="98"/>
    </row>
    <row r="226" spans="3:8" ht="12.75">
      <c r="C226" s="98"/>
      <c r="D226" s="98"/>
      <c r="E226" s="98"/>
      <c r="F226" s="98"/>
      <c r="G226" s="98"/>
      <c r="H226" s="98"/>
    </row>
    <row r="227" spans="3:8" ht="12.75">
      <c r="C227" s="98"/>
      <c r="D227" s="98"/>
      <c r="E227" s="98"/>
      <c r="F227" s="98"/>
      <c r="G227" s="98"/>
      <c r="H227" s="98"/>
    </row>
    <row r="228" spans="3:8" ht="12.75">
      <c r="C228" s="98"/>
      <c r="D228" s="98"/>
      <c r="E228" s="98"/>
      <c r="F228" s="98"/>
      <c r="G228" s="98"/>
      <c r="H228" s="98"/>
    </row>
    <row r="229" spans="3:8" ht="12.75">
      <c r="C229" s="98"/>
      <c r="D229" s="98"/>
      <c r="E229" s="98"/>
      <c r="F229" s="98"/>
      <c r="G229" s="98"/>
      <c r="H229" s="98"/>
    </row>
    <row r="230" spans="3:8" ht="12.75">
      <c r="C230" s="98"/>
      <c r="D230" s="98"/>
      <c r="E230" s="98"/>
      <c r="F230" s="98"/>
      <c r="G230" s="98"/>
      <c r="H230" s="98"/>
    </row>
    <row r="231" spans="3:8" ht="12.75">
      <c r="C231" s="98"/>
      <c r="D231" s="98"/>
      <c r="E231" s="98"/>
      <c r="F231" s="98"/>
      <c r="G231" s="98"/>
      <c r="H231" s="98"/>
    </row>
    <row r="232" spans="3:8" ht="12.75">
      <c r="C232" s="98"/>
      <c r="D232" s="98"/>
      <c r="E232" s="98"/>
      <c r="F232" s="98"/>
      <c r="G232" s="98"/>
      <c r="H232" s="98"/>
    </row>
  </sheetData>
  <mergeCells count="37">
    <mergeCell ref="B1:C2"/>
    <mergeCell ref="A6:H6"/>
    <mergeCell ref="A8:A9"/>
    <mergeCell ref="B8:B9"/>
    <mergeCell ref="C8:C9"/>
    <mergeCell ref="D8:H8"/>
    <mergeCell ref="A10:H10"/>
    <mergeCell ref="A11:A13"/>
    <mergeCell ref="A15:A16"/>
    <mergeCell ref="A18:H18"/>
    <mergeCell ref="A19:A22"/>
    <mergeCell ref="A24:A25"/>
    <mergeCell ref="A27:A28"/>
    <mergeCell ref="B27:B28"/>
    <mergeCell ref="C27:C28"/>
    <mergeCell ref="D27:H27"/>
    <mergeCell ref="A29:H29"/>
    <mergeCell ref="A30:A31"/>
    <mergeCell ref="A33:H33"/>
    <mergeCell ref="A34:A35"/>
    <mergeCell ref="A37:A38"/>
    <mergeCell ref="A40:A41"/>
    <mergeCell ref="A45:A46"/>
    <mergeCell ref="B45:B46"/>
    <mergeCell ref="C45:C46"/>
    <mergeCell ref="D45:H45"/>
    <mergeCell ref="A47:H47"/>
    <mergeCell ref="A48:A51"/>
    <mergeCell ref="A53:A54"/>
    <mergeCell ref="A56:A57"/>
    <mergeCell ref="A63:H63"/>
    <mergeCell ref="A64:A66"/>
    <mergeCell ref="A68:A69"/>
    <mergeCell ref="A61:A62"/>
    <mergeCell ref="B61:B62"/>
    <mergeCell ref="C61:C62"/>
    <mergeCell ref="D61:H61"/>
  </mergeCells>
  <printOptions/>
  <pageMargins left="0.1968503937007874" right="0.1968503937007874" top="0.3937007874015748" bottom="0.3937007874015748" header="0.5118110236220472" footer="0.5118110236220472"/>
  <pageSetup horizontalDpi="300" verticalDpi="300" orientation="landscape" paperSize="9" scale="94" r:id="rId2"/>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Jolanta Ostrowska</cp:lastModifiedBy>
  <cp:lastPrinted>2008-04-28T10:08:51Z</cp:lastPrinted>
  <dcterms:created xsi:type="dcterms:W3CDTF">2008-04-23T08:14:45Z</dcterms:created>
  <dcterms:modified xsi:type="dcterms:W3CDTF">2008-04-28T10:39:16Z</dcterms:modified>
  <cp:category/>
  <cp:version/>
  <cp:contentType/>
  <cp:contentStatus/>
</cp:coreProperties>
</file>